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showInkAnnotation="0"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zosiakomorowska/Documents/Stocznia/Partycypacja/Active Citizens Fund/Mocniejszym głosem/z_partnerami/"/>
    </mc:Choice>
  </mc:AlternateContent>
  <xr:revisionPtr revIDLastSave="0" documentId="13_ncr:1_{714C2D16-B0DE-6C4A-B3B7-8E18DE91F9D0}" xr6:coauthVersionLast="47" xr6:coauthVersionMax="47" xr10:uidLastSave="{00000000-0000-0000-0000-000000000000}"/>
  <bookViews>
    <workbookView showHorizontalScroll="0" showVerticalScroll="0" showSheetTabs="0" xWindow="0" yWindow="500" windowWidth="27620" windowHeight="16140" xr2:uid="{00000000-000D-0000-FFFF-FFFF00000000}"/>
  </bookViews>
  <sheets>
    <sheet name="Sheet1" sheetId="6" r:id="rId1"/>
  </sheets>
  <externalReferences>
    <externalReference r:id="rId2"/>
  </externalReferences>
  <definedNames>
    <definedName name="Account">[1]!Table3[Account]</definedName>
    <definedName name="CodeActivity">[1]!Table58[code]</definedName>
    <definedName name="CodeClass">[1]!Table71[code]</definedName>
    <definedName name="CodeDonor">[1]!Table70[code]</definedName>
    <definedName name="CodeSubOffice">[1]!Table4[Location ID]</definedName>
    <definedName name="CostCenter">[1]!Table412[code]</definedName>
    <definedName name="CurList">[1]!Table20[Currencies]</definedName>
    <definedName name="DonorCode">[1]!Table27[DonorCode]</definedName>
    <definedName name="DonorName">[1]!Table27[DonorName]</definedName>
    <definedName name="_xlnm.Print_Area" localSheetId="0">Sheet1!$A$1:$Q$60</definedName>
    <definedName name="OneZero">[1]_SetUP!$I$70:$I$71</definedName>
    <definedName name="ProjectList">[1]!Table214[Project]</definedName>
    <definedName name="QQQQQQ">[1]!Table3[Account]</definedName>
    <definedName name="QQQwww">[1]!Table58[code]</definedName>
    <definedName name="ResNO">[1]!Table2[ResID]</definedName>
    <definedName name="Site">[1]!Table41213[code]</definedName>
    <definedName name="SubOffice">[1]!Table4[Lacation Name]</definedName>
    <definedName name="UnitCode">[1]!Table46[UnitCode]</definedName>
    <definedName name="UnitName">[1]!Table46[Name]</definedName>
    <definedName name="UnitType">[1]!Table1[Units Name]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6" l="1"/>
  <c r="F28" i="6" s="1"/>
  <c r="E29" i="6"/>
  <c r="F29" i="6" s="1"/>
  <c r="E30" i="6"/>
  <c r="F30" i="6" s="1"/>
  <c r="E31" i="6"/>
  <c r="F31" i="6" s="1"/>
  <c r="E32" i="6"/>
  <c r="F32" i="6" s="1"/>
  <c r="E18" i="6"/>
  <c r="F18" i="6" s="1"/>
  <c r="E17" i="6"/>
  <c r="F17" i="6" s="1"/>
  <c r="E14" i="6"/>
  <c r="F14" i="6" s="1"/>
  <c r="E38" i="6"/>
  <c r="F38" i="6" s="1"/>
  <c r="E15" i="6"/>
  <c r="F15" i="6" s="1"/>
  <c r="E16" i="6"/>
  <c r="F16" i="6" s="1"/>
  <c r="E10" i="6"/>
  <c r="F10" i="6" s="1"/>
  <c r="B70" i="6"/>
  <c r="F33" i="6" l="1"/>
  <c r="F19" i="6"/>
  <c r="E55" i="6"/>
  <c r="F55" i="6" s="1"/>
  <c r="E56" i="6"/>
  <c r="F56" i="6" s="1"/>
  <c r="E54" i="6"/>
  <c r="F54" i="6" s="1"/>
  <c r="E50" i="6"/>
  <c r="F50" i="6" s="1"/>
  <c r="E51" i="6"/>
  <c r="F51" i="6" s="1"/>
  <c r="E49" i="6"/>
  <c r="F49" i="6" s="1"/>
  <c r="F52" i="6" s="1"/>
  <c r="E22" i="6"/>
  <c r="F22" i="6" s="1"/>
  <c r="E23" i="6"/>
  <c r="F23" i="6" s="1"/>
  <c r="E24" i="6"/>
  <c r="F24" i="6" s="1"/>
  <c r="E25" i="6"/>
  <c r="F25" i="6" s="1"/>
  <c r="E21" i="6"/>
  <c r="F21" i="6" s="1"/>
  <c r="E35" i="6"/>
  <c r="F35" i="6" s="1"/>
  <c r="E36" i="6"/>
  <c r="F36" i="6" s="1"/>
  <c r="E37" i="6"/>
  <c r="F37" i="6" s="1"/>
  <c r="E8" i="6"/>
  <c r="F8" i="6" s="1"/>
  <c r="E9" i="6"/>
  <c r="F9" i="6" s="1"/>
  <c r="E11" i="6"/>
  <c r="F11" i="6" s="1"/>
  <c r="E7" i="6"/>
  <c r="F7" i="6" s="1"/>
  <c r="F57" i="6" l="1"/>
  <c r="F39" i="6"/>
  <c r="F12" i="6"/>
  <c r="B60" i="6" s="1"/>
  <c r="F26" i="6"/>
  <c r="F43" i="6" l="1"/>
  <c r="B62" i="6" s="1"/>
  <c r="B61" i="6"/>
  <c r="F40" i="6"/>
  <c r="B63" i="6" l="1"/>
  <c r="F44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Aleksandra Muzińska</author>
    <author>Aleksandra</author>
  </authors>
  <commentList>
    <comment ref="A1" authorId="0" shapeId="0" xr:uid="{00000000-0006-0000-0000-000001000000}">
      <text>
        <r>
          <rPr>
            <b/>
            <sz val="9"/>
            <color rgb="FF000000"/>
            <rFont val="Tahoma"/>
            <family val="2"/>
            <charset val="238"/>
          </rPr>
          <t xml:space="preserve">UWAGA:
</t>
        </r>
        <r>
          <rPr>
            <sz val="9"/>
            <color rgb="FF000000"/>
            <rFont val="Tahoma"/>
            <family val="2"/>
            <charset val="238"/>
          </rPr>
          <t xml:space="preserve">Prosimy o wypełnianie tylko białych pól (w kolorowych polach założone są  formuły). Nie dotyczy to nazw działań.
</t>
        </r>
        <r>
          <rPr>
            <sz val="9"/>
            <color rgb="FF000000"/>
            <rFont val="Tahoma"/>
            <family val="2"/>
            <charset val="238"/>
          </rPr>
          <t xml:space="preserve">W razie potrzeby prosimy dodać kolejne wiersze dla kosztów w poszczególnych działaniach, wtedy jednak prosimy zwrócić szczególną uwagę na to, czy formuły założone w Excelu, dalej są poprawne!
</t>
        </r>
      </text>
    </comment>
    <comment ref="A2" authorId="0" shapeId="0" xr:uid="{00000000-0006-0000-0000-000002000000}">
      <text>
        <r>
          <rPr>
            <b/>
            <sz val="9"/>
            <color rgb="FF000000"/>
            <rFont val="Tahoma"/>
            <family val="2"/>
          </rPr>
          <t>UWAGA: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Open Sans"/>
            <family val="2"/>
          </rPr>
          <t xml:space="preserve">Prosimy pamiętać o uwzględnieniu w kosztach całkowitych wszystkich kosztów związanych ze współpracą partnerską. To znaczy, że w kosztach całkowitych powinny być uwzględnione koszty Wnioskodawcy związane ze współpracą partnerską, jak i koszty partnerów. 
</t>
        </r>
        <r>
          <rPr>
            <sz val="9"/>
            <color rgb="FF000000"/>
            <rFont val="Open Sans"/>
            <family val="2"/>
          </rPr>
          <t xml:space="preserve">Prosimy o zaznaczenia w komentarzach kosztów dotyczących wydatków dotyczących partnera. </t>
        </r>
      </text>
    </comment>
    <comment ref="E3" authorId="1" shapeId="0" xr:uid="{00000000-0006-0000-0000-000003000000}">
      <text>
        <r>
          <rPr>
            <b/>
            <sz val="9"/>
            <color rgb="FF000000"/>
            <rFont val="Open Sans"/>
            <family val="2"/>
          </rPr>
          <t>UWAGA!</t>
        </r>
        <r>
          <rPr>
            <sz val="9"/>
            <color rgb="FF000000"/>
            <rFont val="Open Sans"/>
            <family val="2"/>
          </rPr>
          <t xml:space="preserve">
</t>
        </r>
        <r>
          <rPr>
            <sz val="9"/>
            <color rgb="FF000000"/>
            <rFont val="Open Sans"/>
            <family val="2"/>
          </rPr>
          <t xml:space="preserve">Zachęcamy do tego, aby tworząc budżet najpierw zaplanować wszystkie koszty w polskich złotych. Przy przeliczeniu należy stosować kurs 1 EUR = 4,0 PLN (taki kurs jest uwzględniony w formule). Ten sam kurs będzie stosowany przez ekspertów/tki przy ocenie realności i zasadności przedstawionych przez Państwa w budżecie kosztów.
</t>
        </r>
        <r>
          <rPr>
            <sz val="9"/>
            <color rgb="FF000000"/>
            <rFont val="Open Sans"/>
            <family val="2"/>
          </rPr>
          <t xml:space="preserve">
</t>
        </r>
        <r>
          <rPr>
            <sz val="9"/>
            <color rgb="FF000000"/>
            <rFont val="Open Sans"/>
            <family val="2"/>
          </rPr>
          <t>W praktyce na pewno kurs zastosowany przez Państwa bank do przewalutowania dotacji będzie bardziej korzystny, a to oznacza, że dostaną Państwo więcej złotówek do wydania. Prosimy jednak pamiętać, że do sprawozdania będą Państwa obowiązywać ogólne kwoty działań/personelu wyrażone w EUR, a nie w PLN. Oznacza to, że będą mogli Państwo swobodnie rozporządzać większym budżetem w PLN - zwiększając np. wynagrodzenia, rozszerzając działania w projekcie, przeznaczając dodatkową kwotę na inne, nieprzewidziane wcześniej wydatki w projekcie.</t>
        </r>
      </text>
    </comment>
    <comment ref="A34" authorId="1" shapeId="0" xr:uid="{00000000-0006-0000-0000-000004000000}">
      <text>
        <r>
          <rPr>
            <b/>
            <sz val="9"/>
            <color rgb="FF000000"/>
            <rFont val="Open Sans"/>
            <family val="2"/>
          </rPr>
          <t xml:space="preserve">UWAGA:
</t>
        </r>
        <r>
          <rPr>
            <sz val="9"/>
            <color rgb="FF000000"/>
            <rFont val="Open Sans"/>
            <family val="2"/>
          </rPr>
          <t xml:space="preserve">Prosimy zapoznać się z </t>
        </r>
        <r>
          <rPr>
            <u/>
            <sz val="9"/>
            <color rgb="FF000000"/>
            <rFont val="Open Sans"/>
            <family val="2"/>
          </rPr>
          <t>definicją personelu</t>
        </r>
        <r>
          <rPr>
            <sz val="9"/>
            <color rgb="FF000000"/>
            <rFont val="Open Sans"/>
            <family val="2"/>
          </rPr>
          <t xml:space="preserve"> w Podręczniku (11.1.1.a).
</t>
        </r>
        <r>
          <rPr>
            <sz val="9"/>
            <color rgb="FF000000"/>
            <rFont val="Open Sans"/>
            <family val="2"/>
          </rPr>
          <t>Prosimy pamiętać, że za personel uznajemy również osoby pracujące w roli koordynatorów/ek projektu. Wynagrodzenie osób, które nie mieszczą się w personelu prosimy wykazać w pkt. A Działania w projekcie - koszty bezpośrednie.</t>
        </r>
      </text>
    </comment>
    <comment ref="A41" authorId="1" shapeId="0" xr:uid="{00000000-0006-0000-0000-000005000000}">
      <text>
        <r>
          <rPr>
            <b/>
            <sz val="9"/>
            <color rgb="FF000000"/>
            <rFont val="Open Sans"/>
            <family val="2"/>
          </rPr>
          <t>UWAGA:</t>
        </r>
        <r>
          <rPr>
            <sz val="9"/>
            <color rgb="FF000000"/>
            <rFont val="Open Sans"/>
            <family val="2"/>
          </rPr>
          <t xml:space="preserve">
</t>
        </r>
        <r>
          <rPr>
            <sz val="9"/>
            <color rgb="FF000000"/>
            <rFont val="Open Sans"/>
            <family val="2"/>
          </rPr>
          <t xml:space="preserve">Istnieje możliwość wnioskowania o koszty pośrednie, jeżeli chcą Państwo pokryć część kosztów ogólnych organizacji ze środków dotacji. 
</t>
        </r>
        <r>
          <rPr>
            <sz val="9"/>
            <color rgb="FF000000"/>
            <rFont val="Open Sans"/>
            <family val="2"/>
          </rPr>
          <t xml:space="preserve">
</t>
        </r>
        <r>
          <rPr>
            <sz val="9"/>
            <color rgb="FF000000"/>
            <rFont val="Open Sans"/>
            <family val="2"/>
          </rPr>
          <t xml:space="preserve">Koszty pośrednie rozliczane są ryczałtowo i wynoszą do 15% kosztów personelu przypisanego do działań w projekcie (B). Nie oznacza to jednak, że można wnioskować o maksymalną stawkę 15% tych kosztów. We wniosku pełnym prosimy o podanie proponowanej stawki procentowej </t>
        </r>
        <r>
          <rPr>
            <u/>
            <sz val="9"/>
            <color rgb="FF000000"/>
            <rFont val="Open Sans"/>
            <family val="2"/>
          </rPr>
          <t>wraz ze sposobem jej kalkulacji</t>
        </r>
        <r>
          <rPr>
            <sz val="9"/>
            <color rgb="FF000000"/>
            <rFont val="Open Sans"/>
            <family val="2"/>
          </rPr>
          <t xml:space="preserve">. 
</t>
        </r>
        <r>
          <rPr>
            <sz val="9"/>
            <color rgb="FF000000"/>
            <rFont val="Open Sans"/>
            <family val="2"/>
          </rPr>
          <t xml:space="preserve">
</t>
        </r>
        <r>
          <rPr>
            <sz val="9"/>
            <color rgb="FF000000"/>
            <rFont val="Open Sans"/>
            <family val="2"/>
          </rPr>
          <t xml:space="preserve">Internetowy System Wniosków automatycznie sprawdza czy wpisana przez Państwa kwota nie przekracza 15% kosztów personelu. Eksperci - wraz z zespołem Programu - będą natomiast sprawdzać zasadność przedstawionego sposobu kalkulacji.
</t>
        </r>
        <r>
          <rPr>
            <sz val="9"/>
            <color rgb="FF000000"/>
            <rFont val="Open Sans"/>
            <family val="2"/>
          </rPr>
          <t xml:space="preserve">
</t>
        </r>
        <r>
          <rPr>
            <sz val="9"/>
            <color rgb="FF000000"/>
            <rFont val="Open Sans"/>
            <family val="2"/>
          </rPr>
          <t xml:space="preserve">Jeżeli zdecydują się Państwo na wnioskowanie o koszty pośrednie, to gorąco zachęcamy, aby sposób kalkulacji przygotować wspólnie z osobą prowadzącą księgowość organizacji lub osobą odpowiedzialną za kwestie finansowe w organizacji. Wiele organizacji ma uzgodnioną politykę rozliczania kosztów pośrednich i gotowe wzory obliczeń. Organizacjom, które nie mają doświadczenia w liczeniu kosztów pośrednich, polecamy przygotowany przez nas wzór w Podręczniku dla Wnioskodawców i Grantobiorców (Rozdział 11.1.2), który można też swobodnie modyfikować i dostosować do specyfiki danej organizacji. Polecamy też nasze webinarium: https://youtu.be/wDSEfT67ZeQ  </t>
        </r>
      </text>
    </comment>
    <comment ref="F42" authorId="0" shapeId="0" xr:uid="{00000000-0006-0000-0000-000006000000}">
      <text>
        <r>
          <rPr>
            <b/>
            <sz val="9"/>
            <color rgb="FF000000"/>
            <rFont val="Tahoma"/>
            <family val="2"/>
            <charset val="238"/>
          </rPr>
          <t>UWAGA!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Obliczony procent kosztów pośrednich (zaokrąglony do pełnego procenta, czyli bez cyfr po przecinku) prosimy wpisać w tabeli ręcznie - po podaniu procenta kosztów pośrednich, kwota w Excelu uzupełni się sama.</t>
        </r>
      </text>
    </comment>
    <comment ref="A47" authorId="1" shapeId="0" xr:uid="{00000000-0006-0000-0000-000007000000}">
      <text>
        <r>
          <rPr>
            <b/>
            <sz val="9"/>
            <color rgb="FF000000"/>
            <rFont val="Open Sans"/>
            <family val="2"/>
          </rPr>
          <t>UWAGA:</t>
        </r>
        <r>
          <rPr>
            <sz val="9"/>
            <color rgb="FF000000"/>
            <rFont val="Open Sans"/>
            <family val="2"/>
          </rPr>
          <t xml:space="preserve">
</t>
        </r>
        <r>
          <rPr>
            <sz val="9"/>
            <color rgb="FF000000"/>
            <rFont val="Open Sans"/>
            <family val="2"/>
          </rPr>
          <t xml:space="preserve">W tej tabeli mogą Państwo wyliczyć dokładnie koszty związane z udziałem partnera/partnerów w projekcie. UWAGA! Koszty te muszą być również uwzględnione w kosztach całkowitych (powyżej). Dane z tej tabeli nie sumują się z żadnymi innymi kosztami - nie powiększają automatycznie kosztów całkowitych ani wysokości dotacji.
</t>
        </r>
        <r>
          <rPr>
            <sz val="9"/>
            <color rgb="FF000000"/>
            <rFont val="Open Sans"/>
            <family val="2"/>
          </rPr>
          <t xml:space="preserve">
</t>
        </r>
        <r>
          <rPr>
            <sz val="9"/>
            <color rgb="FF000000"/>
            <rFont val="Open Sans"/>
            <family val="2"/>
          </rPr>
          <t>Tabelę też należy uzupełnić jeśli Wnioskodawca planuje przekazać część dotacji Partnerowi/Partnerom lub samodzielnie pokryć koszty powstałe wskutek działań Partnera/Partnerów (np. w przypadku grup nieformalnych czy niektórych jednostek samorządu terytorialnego).</t>
        </r>
      </text>
    </comment>
    <comment ref="A65" authorId="1" shapeId="0" xr:uid="{00000000-0006-0000-0000-000008000000}">
      <text>
        <r>
          <rPr>
            <b/>
            <sz val="9"/>
            <color rgb="FF000000"/>
            <rFont val="Open Sans"/>
            <family val="2"/>
          </rPr>
          <t>UWAGA:</t>
        </r>
        <r>
          <rPr>
            <sz val="9"/>
            <color rgb="FF000000"/>
            <rFont val="Open Sans"/>
            <family val="2"/>
          </rPr>
          <t xml:space="preserve">
</t>
        </r>
        <r>
          <rPr>
            <sz val="9"/>
            <color rgb="FF000000"/>
            <rFont val="Open Sans"/>
            <family val="2"/>
          </rPr>
          <t xml:space="preserve">Przypominamy, że nie wymagamy wkładu własnego w Programie, o ile planowane przez Państwa koszty całkowite nie przekraczają kwoty dotacji, o którą zawnioskowali Państwo na etapie wniosków wstępnych. 
</t>
        </r>
        <r>
          <rPr>
            <sz val="9"/>
            <color rgb="FF000000"/>
            <rFont val="Open Sans"/>
            <family val="2"/>
          </rPr>
          <t xml:space="preserve">
</t>
        </r>
        <r>
          <rPr>
            <sz val="9"/>
            <color rgb="FF000000"/>
            <rFont val="Open Sans"/>
            <family val="2"/>
          </rPr>
          <t xml:space="preserve">Jeśli zdecydują się Państwo na wniesienie wkładu własnego, to prosimy pamiętać, żeby był on uwzględniony w kosztach całkowitych projektu (części A lub B).
</t>
        </r>
        <r>
          <rPr>
            <sz val="9"/>
            <color rgb="FF000000"/>
            <rFont val="Open Sans"/>
            <family val="2"/>
          </rPr>
          <t xml:space="preserve">
</t>
        </r>
        <r>
          <rPr>
            <sz val="9"/>
            <color rgb="FF000000"/>
            <rFont val="Open Sans"/>
            <family val="2"/>
          </rPr>
          <t>We wzorze budżetu wniosku pełnego w Internetowym Systemie Wniosków wpisują Państwo tylko łączną kwotę wkładu wkłasnego, bez podziału na finansowy i niefinansowy. Więcej o wycenie stawek godzinowych pracy wolontariackiej piszemy w Podręczniku dla Wnioskodawców i Grantobiorców (Rozdział 13.2).</t>
        </r>
      </text>
    </comment>
  </commentList>
</comments>
</file>

<file path=xl/sharedStrings.xml><?xml version="1.0" encoding="utf-8"?>
<sst xmlns="http://schemas.openxmlformats.org/spreadsheetml/2006/main" count="42" uniqueCount="32">
  <si>
    <t>BUDŻET WNIOSKU PEŁNEGO (EUR)</t>
  </si>
  <si>
    <t>Liczba jednostek
(a)</t>
  </si>
  <si>
    <t xml:space="preserve">Razem: </t>
  </si>
  <si>
    <t>A. Działania w projekcie (koszty bezpośrednie)</t>
  </si>
  <si>
    <t>B. Personel przypisany do działań w projekcie (koszty bezpośrednie)</t>
  </si>
  <si>
    <t>Razem:</t>
  </si>
  <si>
    <t>Razem koszty bezpośrednie</t>
  </si>
  <si>
    <t>Razem koszty pośrednie</t>
  </si>
  <si>
    <t>RAZEM KOSZTY CAŁKOWITE</t>
  </si>
  <si>
    <t>RAZEM</t>
  </si>
  <si>
    <t>WKŁAD WŁASNY</t>
  </si>
  <si>
    <t>KOSZTY PARTNERÓW</t>
  </si>
  <si>
    <t>Rodzaj kosztu</t>
  </si>
  <si>
    <t>Kwota (EUR)</t>
  </si>
  <si>
    <t>(opis źródeł finansowania)</t>
  </si>
  <si>
    <t>Wkład własny finansowy</t>
  </si>
  <si>
    <t>Wkład własny niefinansowy</t>
  </si>
  <si>
    <t>Jednostka miary</t>
  </si>
  <si>
    <t xml:space="preserve">Cena jednostki (PLN)
(b) </t>
  </si>
  <si>
    <t xml:space="preserve">Całkowity koszt (PLN)
(a) x (b) </t>
  </si>
  <si>
    <t>Koszt całkowity (EUR) 
(Koszt całkowity w PLN) / 4,00)</t>
  </si>
  <si>
    <t>Komentarze 
(miejsce na dodatkowe uwagi od Wnioskodawcy)</t>
  </si>
  <si>
    <t>(Działanie 3 - nazwa do uzupełnienia)</t>
  </si>
  <si>
    <t>(Działanie 4 - nazwa do uzupełnienia)</t>
  </si>
  <si>
    <t>(Partner 1 - nazwa do uzupełnienia)</t>
  </si>
  <si>
    <t>(Partner 2 - nazwa do uzupełnienia)</t>
  </si>
  <si>
    <t>WNIOSKOWANA DOTACJA</t>
  </si>
  <si>
    <t>(Działanie 2  - nazwa do uzupełnienia)</t>
  </si>
  <si>
    <t>(Działanie 1  - nazwa do uzupełnienia)</t>
  </si>
  <si>
    <t>C. KOSZTY POŚREDNIE</t>
  </si>
  <si>
    <t>C. Koszty pośrednie</t>
  </si>
  <si>
    <t>KOSZTY CAŁKOWITE (uwzględniające planowaną dotację i wkład własny oraz koszty związane ze współpracą partnerską.)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</si>
</sst>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[$€-2]\ * #,##0.00_ ;_ [$€-2]\ * \-#,##0.00_ ;_ [$€-2]\ * &quot;-&quot;??_ "/>
    <numFmt numFmtId="169" formatCode="_(&quot;$&quot;\ * #,##0.00_);_(&quot;$&quot;\ * \(#,##0.00\);_(&quot;$&quot;\ * &quot;-&quot;??_);_(@_)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rgb="FFFFFFFF"/>
      <name val="Open Sans"/>
      <family val="2"/>
    </font>
    <font>
      <b/>
      <sz val="12"/>
      <color theme="0"/>
      <name val="Open Sans"/>
      <family val="2"/>
    </font>
    <font>
      <sz val="11"/>
      <color theme="1"/>
      <name val="Open Sans"/>
      <family val="2"/>
    </font>
    <font>
      <i/>
      <sz val="8"/>
      <color rgb="FF000000"/>
      <name val="Open Sans"/>
      <family val="2"/>
    </font>
    <font>
      <sz val="8"/>
      <color rgb="FF000000"/>
      <name val="Open Sans"/>
      <family val="2"/>
    </font>
    <font>
      <sz val="8"/>
      <color rgb="FFFF0000"/>
      <name val="Open Sans"/>
      <family val="2"/>
    </font>
    <font>
      <b/>
      <sz val="8"/>
      <color theme="1"/>
      <name val="Open Sans"/>
      <family val="2"/>
    </font>
    <font>
      <i/>
      <sz val="8"/>
      <color theme="1"/>
      <name val="Open Sans"/>
      <family val="2"/>
    </font>
    <font>
      <sz val="8"/>
      <color theme="1"/>
      <name val="Open Sans"/>
      <family val="2"/>
    </font>
    <font>
      <b/>
      <sz val="9"/>
      <color theme="0"/>
      <name val="Open Sans"/>
      <family val="2"/>
    </font>
    <font>
      <b/>
      <sz val="9"/>
      <color rgb="FFFFFFFF"/>
      <name val="Open Sans"/>
      <family val="2"/>
    </font>
    <font>
      <b/>
      <sz val="10"/>
      <color rgb="FFFFFFFF"/>
      <name val="Open Sans"/>
      <family val="2"/>
    </font>
    <font>
      <b/>
      <i/>
      <sz val="9"/>
      <color theme="0"/>
      <name val="Open Sans"/>
      <family val="2"/>
    </font>
    <font>
      <sz val="9"/>
      <color rgb="FF1F497D"/>
      <name val="Open Sans"/>
      <family val="2"/>
    </font>
    <font>
      <b/>
      <sz val="9"/>
      <color rgb="FF000000"/>
      <name val="Open Sans"/>
      <family val="2"/>
    </font>
    <font>
      <b/>
      <sz val="9"/>
      <color theme="1"/>
      <name val="Open Sans"/>
      <family val="2"/>
    </font>
    <font>
      <b/>
      <sz val="10"/>
      <color theme="1"/>
      <name val="Open Sans"/>
      <family val="2"/>
    </font>
    <font>
      <sz val="9"/>
      <color theme="1"/>
      <name val="Open Sans"/>
      <family val="2"/>
    </font>
    <font>
      <b/>
      <sz val="11"/>
      <color rgb="FFFFFFFF"/>
      <name val="Open Sans"/>
      <family val="2"/>
    </font>
    <font>
      <sz val="9"/>
      <color rgb="FF000000"/>
      <name val="Open Sans"/>
      <family val="2"/>
    </font>
    <font>
      <u/>
      <sz val="9"/>
      <color rgb="FF000000"/>
      <name val="Open Sans"/>
      <family val="2"/>
    </font>
    <font>
      <b/>
      <sz val="9"/>
      <color rgb="FF000000"/>
      <name val="Tahoma"/>
      <family val="2"/>
      <charset val="238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9"/>
      <color rgb="FF000000"/>
      <name val="Tahoma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4F81BD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023E84"/>
        <bgColor indexed="64"/>
      </patternFill>
    </fill>
    <fill>
      <patternFill patternType="solid">
        <fgColor rgb="FF48B27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3C28F"/>
        <bgColor indexed="64"/>
      </patternFill>
    </fill>
    <fill>
      <patternFill patternType="solid">
        <fgColor rgb="FFCDFFFF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1" applyNumberFormat="0" applyAlignment="0" applyProtection="0"/>
    <xf numFmtId="0" fontId="7" fillId="21" borderId="2" applyNumberFormat="0" applyAlignment="0" applyProtection="0"/>
    <xf numFmtId="16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8" borderId="1" applyNumberFormat="0" applyAlignment="0" applyProtection="0"/>
    <xf numFmtId="0" fontId="15" fillId="0" borderId="6" applyNumberFormat="0" applyFill="0" applyAlignment="0" applyProtection="0"/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6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Fill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 applyFill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 applyFill="0"/>
    <xf numFmtId="0" fontId="8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23" borderId="7" applyNumberFormat="0" applyFont="0" applyAlignment="0" applyProtection="0"/>
    <xf numFmtId="0" fontId="3" fillId="23" borderId="7" applyNumberFormat="0" applyFont="0" applyAlignment="0" applyProtection="0"/>
    <xf numFmtId="0" fontId="17" fillId="8" borderId="8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NumberForma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5">
    <xf numFmtId="0" fontId="0" fillId="0" borderId="0" xfId="0"/>
    <xf numFmtId="0" fontId="21" fillId="0" borderId="0" xfId="0" applyFont="1" applyAlignment="1">
      <alignment horizontal="left" vertical="center" wrapText="1"/>
    </xf>
    <xf numFmtId="0" fontId="22" fillId="0" borderId="0" xfId="0" applyFont="1"/>
    <xf numFmtId="0" fontId="23" fillId="0" borderId="0" xfId="0" applyFont="1"/>
    <xf numFmtId="0" fontId="24" fillId="0" borderId="10" xfId="0" applyFont="1" applyBorder="1" applyAlignment="1">
      <alignment vertical="center" wrapText="1"/>
    </xf>
    <xf numFmtId="0" fontId="25" fillId="26" borderId="10" xfId="0" applyFont="1" applyFill="1" applyBorder="1" applyAlignment="1">
      <alignment vertical="center"/>
    </xf>
    <xf numFmtId="0" fontId="25" fillId="26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9" fontId="28" fillId="0" borderId="10" xfId="0" applyNumberFormat="1" applyFont="1" applyBorder="1" applyAlignment="1">
      <alignment horizontal="right" vertical="center" wrapText="1"/>
    </xf>
    <xf numFmtId="0" fontId="21" fillId="28" borderId="10" xfId="0" applyFont="1" applyFill="1" applyBorder="1" applyAlignment="1">
      <alignment horizontal="center" vertical="center" wrapText="1"/>
    </xf>
    <xf numFmtId="0" fontId="28" fillId="30" borderId="10" xfId="0" applyFont="1" applyFill="1" applyBorder="1" applyAlignment="1">
      <alignment horizontal="left" vertical="center" wrapText="1"/>
    </xf>
    <xf numFmtId="0" fontId="29" fillId="26" borderId="10" xfId="0" applyFont="1" applyFill="1" applyBorder="1" applyAlignment="1">
      <alignment vertical="center"/>
    </xf>
    <xf numFmtId="0" fontId="29" fillId="26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7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4" fontId="29" fillId="26" borderId="10" xfId="0" applyNumberFormat="1" applyFont="1" applyFill="1" applyBorder="1" applyAlignment="1">
      <alignment horizontal="center" vertical="center"/>
    </xf>
    <xf numFmtId="4" fontId="29" fillId="0" borderId="10" xfId="0" applyNumberFormat="1" applyFont="1" applyBorder="1" applyAlignment="1">
      <alignment horizontal="right" vertical="center"/>
    </xf>
    <xf numFmtId="4" fontId="25" fillId="26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left" vertical="center" wrapText="1"/>
    </xf>
    <xf numFmtId="0" fontId="31" fillId="24" borderId="10" xfId="0" applyFont="1" applyFill="1" applyBorder="1" applyAlignment="1">
      <alignment horizontal="left" vertical="center" wrapText="1"/>
    </xf>
    <xf numFmtId="0" fontId="39" fillId="28" borderId="10" xfId="0" applyFont="1" applyFill="1" applyBorder="1" applyAlignment="1">
      <alignment horizontal="left" vertical="center" wrapText="1"/>
    </xf>
    <xf numFmtId="0" fontId="32" fillId="24" borderId="10" xfId="0" applyFont="1" applyFill="1" applyBorder="1" applyAlignment="1">
      <alignment horizontal="right" vertical="center" wrapText="1"/>
    </xf>
    <xf numFmtId="3" fontId="29" fillId="0" borderId="10" xfId="0" applyNumberFormat="1" applyFont="1" applyBorder="1" applyAlignment="1">
      <alignment horizontal="right" vertical="center" wrapText="1"/>
    </xf>
    <xf numFmtId="3" fontId="29" fillId="30" borderId="10" xfId="0" applyNumberFormat="1" applyFont="1" applyFill="1" applyBorder="1" applyAlignment="1">
      <alignment horizontal="right" vertical="center" wrapText="1"/>
    </xf>
    <xf numFmtId="3" fontId="37" fillId="0" borderId="10" xfId="0" applyNumberFormat="1" applyFont="1" applyBorder="1"/>
    <xf numFmtId="3" fontId="29" fillId="0" borderId="10" xfId="0" applyNumberFormat="1" applyFont="1" applyBorder="1" applyAlignment="1">
      <alignment horizontal="right" vertical="center"/>
    </xf>
    <xf numFmtId="3" fontId="35" fillId="27" borderId="10" xfId="0" applyNumberFormat="1" applyFont="1" applyFill="1" applyBorder="1" applyAlignment="1">
      <alignment horizontal="right" vertical="center"/>
    </xf>
    <xf numFmtId="3" fontId="36" fillId="25" borderId="10" xfId="0" applyNumberFormat="1" applyFont="1" applyFill="1" applyBorder="1" applyAlignment="1">
      <alignment horizontal="right" vertical="center"/>
    </xf>
    <xf numFmtId="3" fontId="37" fillId="25" borderId="10" xfId="0" applyNumberFormat="1" applyFont="1" applyFill="1" applyBorder="1" applyAlignment="1">
      <alignment horizontal="right" vertical="center"/>
    </xf>
    <xf numFmtId="3" fontId="35" fillId="32" borderId="10" xfId="0" applyNumberFormat="1" applyFont="1" applyFill="1" applyBorder="1" applyAlignment="1">
      <alignment horizontal="right" vertical="center"/>
    </xf>
    <xf numFmtId="4" fontId="29" fillId="33" borderId="10" xfId="0" applyNumberFormat="1" applyFont="1" applyFill="1" applyBorder="1" applyAlignment="1">
      <alignment horizontal="right" vertical="center"/>
    </xf>
    <xf numFmtId="3" fontId="29" fillId="33" borderId="10" xfId="0" applyNumberFormat="1" applyFont="1" applyFill="1" applyBorder="1" applyAlignment="1">
      <alignment horizontal="right" vertical="center"/>
    </xf>
    <xf numFmtId="3" fontId="38" fillId="33" borderId="10" xfId="0" applyNumberFormat="1" applyFont="1" applyFill="1" applyBorder="1" applyAlignment="1">
      <alignment horizontal="right" wrapText="1"/>
    </xf>
    <xf numFmtId="3" fontId="38" fillId="33" borderId="10" xfId="0" applyNumberFormat="1" applyFont="1" applyFill="1" applyBorder="1" applyAlignment="1">
      <alignment horizontal="right"/>
    </xf>
    <xf numFmtId="3" fontId="36" fillId="33" borderId="10" xfId="0" applyNumberFormat="1" applyFont="1" applyFill="1" applyBorder="1" applyAlignment="1">
      <alignment horizontal="right"/>
    </xf>
    <xf numFmtId="0" fontId="21" fillId="28" borderId="13" xfId="0" applyFont="1" applyFill="1" applyBorder="1" applyAlignment="1">
      <alignment horizontal="center" vertical="center" wrapText="1"/>
    </xf>
    <xf numFmtId="0" fontId="21" fillId="28" borderId="14" xfId="0" applyFont="1" applyFill="1" applyBorder="1" applyAlignment="1">
      <alignment horizontal="center" vertical="center" wrapText="1"/>
    </xf>
    <xf numFmtId="0" fontId="22" fillId="28" borderId="0" xfId="0" applyFont="1" applyFill="1"/>
    <xf numFmtId="0" fontId="32" fillId="24" borderId="10" xfId="0" applyFont="1" applyFill="1" applyBorder="1" applyAlignment="1">
      <alignment horizontal="left" vertical="center" wrapText="1"/>
    </xf>
    <xf numFmtId="0" fontId="30" fillId="25" borderId="10" xfId="0" applyFont="1" applyFill="1" applyBorder="1" applyAlignment="1">
      <alignment horizontal="right" vertical="center" wrapText="1"/>
    </xf>
    <xf numFmtId="0" fontId="32" fillId="24" borderId="10" xfId="0" applyFont="1" applyFill="1" applyBorder="1" applyAlignment="1">
      <alignment horizontal="right" vertical="center" wrapText="1"/>
    </xf>
    <xf numFmtId="0" fontId="34" fillId="27" borderId="10" xfId="0" applyFont="1" applyFill="1" applyBorder="1" applyAlignment="1">
      <alignment horizontal="right" vertical="center" wrapText="1"/>
    </xf>
    <xf numFmtId="0" fontId="28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33" fillId="25" borderId="10" xfId="0" applyFont="1" applyFill="1" applyBorder="1" applyAlignment="1">
      <alignment horizontal="left" vertical="center" wrapText="1"/>
    </xf>
    <xf numFmtId="0" fontId="30" fillId="25" borderId="10" xfId="0" applyFont="1" applyFill="1" applyBorder="1" applyAlignment="1">
      <alignment horizontal="left" vertical="center" wrapText="1"/>
    </xf>
    <xf numFmtId="0" fontId="21" fillId="28" borderId="10" xfId="0" applyFont="1" applyFill="1" applyBorder="1" applyAlignment="1">
      <alignment horizontal="center" vertical="center" wrapText="1"/>
    </xf>
    <xf numFmtId="0" fontId="31" fillId="31" borderId="10" xfId="0" applyFont="1" applyFill="1" applyBorder="1" applyAlignment="1">
      <alignment horizontal="left" vertical="center" wrapText="1"/>
    </xf>
    <xf numFmtId="0" fontId="34" fillId="32" borderId="10" xfId="0" applyFont="1" applyFill="1" applyBorder="1" applyAlignment="1">
      <alignment horizontal="right" vertical="center" wrapText="1"/>
    </xf>
    <xf numFmtId="0" fontId="22" fillId="28" borderId="11" xfId="0" applyFont="1" applyFill="1" applyBorder="1" applyAlignment="1">
      <alignment horizontal="left" vertical="center" wrapText="1"/>
    </xf>
    <xf numFmtId="0" fontId="22" fillId="28" borderId="15" xfId="0" applyFont="1" applyFill="1" applyBorder="1" applyAlignment="1">
      <alignment horizontal="left" vertical="center" wrapText="1"/>
    </xf>
    <xf numFmtId="0" fontId="22" fillId="28" borderId="12" xfId="0" applyFont="1" applyFill="1" applyBorder="1" applyAlignment="1">
      <alignment horizontal="left" vertical="center" wrapText="1"/>
    </xf>
    <xf numFmtId="0" fontId="31" fillId="24" borderId="11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right" vertical="center" wrapText="1"/>
    </xf>
    <xf numFmtId="0" fontId="34" fillId="27" borderId="15" xfId="0" applyFont="1" applyFill="1" applyBorder="1" applyAlignment="1">
      <alignment horizontal="right" vertical="center" wrapText="1"/>
    </xf>
    <xf numFmtId="0" fontId="34" fillId="27" borderId="12" xfId="0" applyFont="1" applyFill="1" applyBorder="1" applyAlignment="1">
      <alignment horizontal="right" vertical="center" wrapText="1"/>
    </xf>
    <xf numFmtId="0" fontId="33" fillId="25" borderId="11" xfId="0" applyFont="1" applyFill="1" applyBorder="1" applyAlignment="1">
      <alignment horizontal="left" vertical="center" wrapText="1"/>
    </xf>
    <xf numFmtId="0" fontId="33" fillId="25" borderId="15" xfId="0" applyFont="1" applyFill="1" applyBorder="1" applyAlignment="1">
      <alignment horizontal="left" vertical="center" wrapText="1"/>
    </xf>
    <xf numFmtId="0" fontId="33" fillId="25" borderId="12" xfId="0" applyFont="1" applyFill="1" applyBorder="1" applyAlignment="1">
      <alignment horizontal="left" vertical="center" wrapText="1"/>
    </xf>
    <xf numFmtId="0" fontId="32" fillId="29" borderId="10" xfId="0" applyFont="1" applyFill="1" applyBorder="1" applyAlignment="1">
      <alignment horizontal="left" vertical="center" wrapText="1"/>
    </xf>
  </cellXfs>
  <cellStyles count="656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20% - Accent6 3" xfId="7" xr:uid="{00000000-0005-0000-0000-000006000000}"/>
    <cellStyle name="40% - Accent1 2" xfId="8" xr:uid="{00000000-0005-0000-0000-000007000000}"/>
    <cellStyle name="40% - Accent2 2" xfId="9" xr:uid="{00000000-0005-0000-0000-000008000000}"/>
    <cellStyle name="40% - Accent3 2" xfId="10" xr:uid="{00000000-0005-0000-0000-000009000000}"/>
    <cellStyle name="40% - Accent4 2" xfId="11" xr:uid="{00000000-0005-0000-0000-00000A000000}"/>
    <cellStyle name="40% - Accent5 2" xfId="12" xr:uid="{00000000-0005-0000-0000-00000B000000}"/>
    <cellStyle name="40% - Accent6 2" xfId="13" xr:uid="{00000000-0005-0000-0000-00000C000000}"/>
    <cellStyle name="60% - Accent1 2" xfId="14" xr:uid="{00000000-0005-0000-0000-00000D000000}"/>
    <cellStyle name="60% - Accent2 2" xfId="15" xr:uid="{00000000-0005-0000-0000-00000E000000}"/>
    <cellStyle name="60% - Accent3 2" xfId="16" xr:uid="{00000000-0005-0000-0000-00000F000000}"/>
    <cellStyle name="60% - Accent4 2" xfId="17" xr:uid="{00000000-0005-0000-0000-000010000000}"/>
    <cellStyle name="60% - Accent5 2" xfId="18" xr:uid="{00000000-0005-0000-0000-000011000000}"/>
    <cellStyle name="60% - Accent6 2" xfId="19" xr:uid="{00000000-0005-0000-0000-000012000000}"/>
    <cellStyle name="Accent1 2" xfId="20" xr:uid="{00000000-0005-0000-0000-000013000000}"/>
    <cellStyle name="Accent2 2" xfId="21" xr:uid="{00000000-0005-0000-0000-000014000000}"/>
    <cellStyle name="Accent3 2" xfId="22" xr:uid="{00000000-0005-0000-0000-000015000000}"/>
    <cellStyle name="Accent4 2" xfId="23" xr:uid="{00000000-0005-0000-0000-000016000000}"/>
    <cellStyle name="Accent5 2" xfId="24" xr:uid="{00000000-0005-0000-0000-000017000000}"/>
    <cellStyle name="Accent6 2" xfId="25" xr:uid="{00000000-0005-0000-0000-000018000000}"/>
    <cellStyle name="Bad 2" xfId="26" xr:uid="{00000000-0005-0000-0000-000019000000}"/>
    <cellStyle name="Calculation 2" xfId="27" xr:uid="{00000000-0005-0000-0000-00001A000000}"/>
    <cellStyle name="Check Cell 2" xfId="28" xr:uid="{00000000-0005-0000-0000-00001B000000}"/>
    <cellStyle name="Comma 2" xfId="29" xr:uid="{00000000-0005-0000-0000-00001C000000}"/>
    <cellStyle name="Comma 2 2" xfId="30" xr:uid="{00000000-0005-0000-0000-00001D000000}"/>
    <cellStyle name="Comma 2_assumptions" xfId="31" xr:uid="{00000000-0005-0000-0000-00001E000000}"/>
    <cellStyle name="Comma 3" xfId="32" xr:uid="{00000000-0005-0000-0000-00001F000000}"/>
    <cellStyle name="Comma 3 2" xfId="33" xr:uid="{00000000-0005-0000-0000-000020000000}"/>
    <cellStyle name="Comma 4" xfId="34" xr:uid="{00000000-0005-0000-0000-000021000000}"/>
    <cellStyle name="Comma 5" xfId="35" xr:uid="{00000000-0005-0000-0000-000022000000}"/>
    <cellStyle name="Comma 6" xfId="36" xr:uid="{00000000-0005-0000-0000-000023000000}"/>
    <cellStyle name="Euro" xfId="37" xr:uid="{00000000-0005-0000-0000-000024000000}"/>
    <cellStyle name="Explanatory Text 2" xfId="38" xr:uid="{00000000-0005-0000-0000-000025000000}"/>
    <cellStyle name="Good 2" xfId="39" xr:uid="{00000000-0005-0000-0000-000026000000}"/>
    <cellStyle name="Heading 1 2" xfId="40" xr:uid="{00000000-0005-0000-0000-000027000000}"/>
    <cellStyle name="Heading 2 2" xfId="41" xr:uid="{00000000-0005-0000-0000-000028000000}"/>
    <cellStyle name="Heading 3 2" xfId="42" xr:uid="{00000000-0005-0000-0000-000029000000}"/>
    <cellStyle name="Heading 4 2" xfId="43" xr:uid="{00000000-0005-0000-0000-00002A000000}"/>
    <cellStyle name="Input 2" xfId="44" xr:uid="{00000000-0005-0000-0000-00002B000000}"/>
    <cellStyle name="Input 3" xfId="45" xr:uid="{00000000-0005-0000-0000-00002C000000}"/>
    <cellStyle name="Linked Cell 2" xfId="46" xr:uid="{00000000-0005-0000-0000-00002D000000}"/>
    <cellStyle name="Millares [0] 2" xfId="47" xr:uid="{00000000-0005-0000-0000-00002E000000}"/>
    <cellStyle name="Millares 2" xfId="48" xr:uid="{00000000-0005-0000-0000-00002F000000}"/>
    <cellStyle name="Millares 2 2" xfId="49" xr:uid="{00000000-0005-0000-0000-000030000000}"/>
    <cellStyle name="Millares 2 3" xfId="50" xr:uid="{00000000-0005-0000-0000-000031000000}"/>
    <cellStyle name="Millares 2 3 2" xfId="51" xr:uid="{00000000-0005-0000-0000-000032000000}"/>
    <cellStyle name="Millares 2 3 2 2" xfId="52" xr:uid="{00000000-0005-0000-0000-000033000000}"/>
    <cellStyle name="Millares 2 3 3" xfId="53" xr:uid="{00000000-0005-0000-0000-000034000000}"/>
    <cellStyle name="Millares 2 3 4" xfId="54" xr:uid="{00000000-0005-0000-0000-000035000000}"/>
    <cellStyle name="Millares 20 2" xfId="55" xr:uid="{00000000-0005-0000-0000-000036000000}"/>
    <cellStyle name="Millares 25" xfId="56" xr:uid="{00000000-0005-0000-0000-000037000000}"/>
    <cellStyle name="Millares 3" xfId="57" xr:uid="{00000000-0005-0000-0000-000038000000}"/>
    <cellStyle name="Millares 3 2" xfId="58" xr:uid="{00000000-0005-0000-0000-000039000000}"/>
    <cellStyle name="Millares 4" xfId="59" xr:uid="{00000000-0005-0000-0000-00003A000000}"/>
    <cellStyle name="Millares 5" xfId="60" xr:uid="{00000000-0005-0000-0000-00003B000000}"/>
    <cellStyle name="Millares 6" xfId="61" xr:uid="{00000000-0005-0000-0000-00003C000000}"/>
    <cellStyle name="Millares 6 2" xfId="62" xr:uid="{00000000-0005-0000-0000-00003D000000}"/>
    <cellStyle name="Millares 6 2 2" xfId="63" xr:uid="{00000000-0005-0000-0000-00003E000000}"/>
    <cellStyle name="Millares 6 3" xfId="64" xr:uid="{00000000-0005-0000-0000-00003F000000}"/>
    <cellStyle name="Millares 6 4" xfId="65" xr:uid="{00000000-0005-0000-0000-000040000000}"/>
    <cellStyle name="Millares 7" xfId="66" xr:uid="{00000000-0005-0000-0000-000041000000}"/>
    <cellStyle name="Millares 8" xfId="67" xr:uid="{00000000-0005-0000-0000-000042000000}"/>
    <cellStyle name="Milliers_Bud06  HO-items etc in applications" xfId="68" xr:uid="{00000000-0005-0000-0000-000043000000}"/>
    <cellStyle name="Moneda 2" xfId="69" xr:uid="{00000000-0005-0000-0000-000044000000}"/>
    <cellStyle name="Moneda 2 2" xfId="70" xr:uid="{00000000-0005-0000-0000-000045000000}"/>
    <cellStyle name="Moneda 3" xfId="71" xr:uid="{00000000-0005-0000-0000-000046000000}"/>
    <cellStyle name="Moneda 9" xfId="72" xr:uid="{00000000-0005-0000-0000-000047000000}"/>
    <cellStyle name="Neutral 2" xfId="73" xr:uid="{00000000-0005-0000-0000-000048000000}"/>
    <cellStyle name="Normal 10" xfId="74" xr:uid="{00000000-0005-0000-0000-000049000000}"/>
    <cellStyle name="Normal 10 2" xfId="75" xr:uid="{00000000-0005-0000-0000-00004A000000}"/>
    <cellStyle name="Normal 10 2 2" xfId="76" xr:uid="{00000000-0005-0000-0000-00004B000000}"/>
    <cellStyle name="Normal 10 3" xfId="77" xr:uid="{00000000-0005-0000-0000-00004C000000}"/>
    <cellStyle name="Normal 10 4" xfId="78" xr:uid="{00000000-0005-0000-0000-00004D000000}"/>
    <cellStyle name="Normal 11" xfId="79" xr:uid="{00000000-0005-0000-0000-00004E000000}"/>
    <cellStyle name="Normal 12" xfId="80" xr:uid="{00000000-0005-0000-0000-00004F000000}"/>
    <cellStyle name="Normal 12 2" xfId="81" xr:uid="{00000000-0005-0000-0000-000050000000}"/>
    <cellStyle name="Normal 13" xfId="82" xr:uid="{00000000-0005-0000-0000-000051000000}"/>
    <cellStyle name="Normal 13 2" xfId="83" xr:uid="{00000000-0005-0000-0000-000052000000}"/>
    <cellStyle name="Normal 13 3" xfId="84" xr:uid="{00000000-0005-0000-0000-000053000000}"/>
    <cellStyle name="Normal 14" xfId="85" xr:uid="{00000000-0005-0000-0000-000054000000}"/>
    <cellStyle name="Normal 2" xfId="86" xr:uid="{00000000-0005-0000-0000-000055000000}"/>
    <cellStyle name="Normal 2 10" xfId="87" xr:uid="{00000000-0005-0000-0000-000056000000}"/>
    <cellStyle name="Normal 2 10 2" xfId="88" xr:uid="{00000000-0005-0000-0000-000057000000}"/>
    <cellStyle name="Normal 2 10 2 2" xfId="89" xr:uid="{00000000-0005-0000-0000-000058000000}"/>
    <cellStyle name="Normal 2 10 3" xfId="90" xr:uid="{00000000-0005-0000-0000-000059000000}"/>
    <cellStyle name="Normal 2 10 4" xfId="91" xr:uid="{00000000-0005-0000-0000-00005A000000}"/>
    <cellStyle name="Normal 2 11" xfId="92" xr:uid="{00000000-0005-0000-0000-00005B000000}"/>
    <cellStyle name="Normal 2 11 2" xfId="93" xr:uid="{00000000-0005-0000-0000-00005C000000}"/>
    <cellStyle name="Normal 2 12" xfId="94" xr:uid="{00000000-0005-0000-0000-00005D000000}"/>
    <cellStyle name="Normal 2 13" xfId="95" xr:uid="{00000000-0005-0000-0000-00005E000000}"/>
    <cellStyle name="Normal 2 2" xfId="96" xr:uid="{00000000-0005-0000-0000-00005F000000}"/>
    <cellStyle name="Normal 2 2 2" xfId="97" xr:uid="{00000000-0005-0000-0000-000060000000}"/>
    <cellStyle name="Normal 2 2 2 2" xfId="98" xr:uid="{00000000-0005-0000-0000-000061000000}"/>
    <cellStyle name="Normal 2 2 2 2 2" xfId="99" xr:uid="{00000000-0005-0000-0000-000062000000}"/>
    <cellStyle name="Normal 2 2 2 2 2 2" xfId="100" xr:uid="{00000000-0005-0000-0000-000063000000}"/>
    <cellStyle name="Normal 2 2 2 2 2 2 2" xfId="101" xr:uid="{00000000-0005-0000-0000-000064000000}"/>
    <cellStyle name="Normal 2 2 2 2 2 3" xfId="102" xr:uid="{00000000-0005-0000-0000-000065000000}"/>
    <cellStyle name="Normal 2 2 2 2 2 4" xfId="103" xr:uid="{00000000-0005-0000-0000-000066000000}"/>
    <cellStyle name="Normal 2 2 2 2 3" xfId="104" xr:uid="{00000000-0005-0000-0000-000067000000}"/>
    <cellStyle name="Normal 2 2 2 2 3 2" xfId="105" xr:uid="{00000000-0005-0000-0000-000068000000}"/>
    <cellStyle name="Normal 2 2 2 2 4" xfId="106" xr:uid="{00000000-0005-0000-0000-000069000000}"/>
    <cellStyle name="Normal 2 2 2 2 5" xfId="107" xr:uid="{00000000-0005-0000-0000-00006A000000}"/>
    <cellStyle name="Normal 2 2 2 3" xfId="108" xr:uid="{00000000-0005-0000-0000-00006B000000}"/>
    <cellStyle name="Normal 2 2 2 3 2" xfId="109" xr:uid="{00000000-0005-0000-0000-00006C000000}"/>
    <cellStyle name="Normal 2 2 2 3 2 2" xfId="110" xr:uid="{00000000-0005-0000-0000-00006D000000}"/>
    <cellStyle name="Normal 2 2 2 3 2 2 2" xfId="111" xr:uid="{00000000-0005-0000-0000-00006E000000}"/>
    <cellStyle name="Normal 2 2 2 3 2 3" xfId="112" xr:uid="{00000000-0005-0000-0000-00006F000000}"/>
    <cellStyle name="Normal 2 2 2 3 2 4" xfId="113" xr:uid="{00000000-0005-0000-0000-000070000000}"/>
    <cellStyle name="Normal 2 2 2 3 3" xfId="114" xr:uid="{00000000-0005-0000-0000-000071000000}"/>
    <cellStyle name="Normal 2 2 2 3 3 2" xfId="115" xr:uid="{00000000-0005-0000-0000-000072000000}"/>
    <cellStyle name="Normal 2 2 2 3 4" xfId="116" xr:uid="{00000000-0005-0000-0000-000073000000}"/>
    <cellStyle name="Normal 2 2 2 3 5" xfId="117" xr:uid="{00000000-0005-0000-0000-000074000000}"/>
    <cellStyle name="Normal 2 2 2 4" xfId="118" xr:uid="{00000000-0005-0000-0000-000075000000}"/>
    <cellStyle name="Normal 2 2 2 5" xfId="119" xr:uid="{00000000-0005-0000-0000-000076000000}"/>
    <cellStyle name="Normal 2 2 2 5 2" xfId="120" xr:uid="{00000000-0005-0000-0000-000077000000}"/>
    <cellStyle name="Normal 2 2 2 5 2 2" xfId="121" xr:uid="{00000000-0005-0000-0000-000078000000}"/>
    <cellStyle name="Normal 2 2 2 5 3" xfId="122" xr:uid="{00000000-0005-0000-0000-000079000000}"/>
    <cellStyle name="Normal 2 2 2 5 4" xfId="123" xr:uid="{00000000-0005-0000-0000-00007A000000}"/>
    <cellStyle name="Normal 2 2 2 6" xfId="124" xr:uid="{00000000-0005-0000-0000-00007B000000}"/>
    <cellStyle name="Normal 2 2 2 6 2" xfId="125" xr:uid="{00000000-0005-0000-0000-00007C000000}"/>
    <cellStyle name="Normal 2 2 2 7" xfId="126" xr:uid="{00000000-0005-0000-0000-00007D000000}"/>
    <cellStyle name="Normal 2 2 2 8" xfId="127" xr:uid="{00000000-0005-0000-0000-00007E000000}"/>
    <cellStyle name="Normal 2 2 3" xfId="128" xr:uid="{00000000-0005-0000-0000-00007F000000}"/>
    <cellStyle name="Normal 2 2 3 2" xfId="129" xr:uid="{00000000-0005-0000-0000-000080000000}"/>
    <cellStyle name="Normal 2 2 3 2 2" xfId="130" xr:uid="{00000000-0005-0000-0000-000081000000}"/>
    <cellStyle name="Normal 2 2 3 2 2 2" xfId="131" xr:uid="{00000000-0005-0000-0000-000082000000}"/>
    <cellStyle name="Normal 2 2 3 2 3" xfId="132" xr:uid="{00000000-0005-0000-0000-000083000000}"/>
    <cellStyle name="Normal 2 2 3 2 4" xfId="133" xr:uid="{00000000-0005-0000-0000-000084000000}"/>
    <cellStyle name="Normal 2 2 3 3" xfId="134" xr:uid="{00000000-0005-0000-0000-000085000000}"/>
    <cellStyle name="Normal 2 2 3 3 2" xfId="135" xr:uid="{00000000-0005-0000-0000-000086000000}"/>
    <cellStyle name="Normal 2 2 3 4" xfId="136" xr:uid="{00000000-0005-0000-0000-000087000000}"/>
    <cellStyle name="Normal 2 2 3 5" xfId="137" xr:uid="{00000000-0005-0000-0000-000088000000}"/>
    <cellStyle name="Normal 2 2 4" xfId="138" xr:uid="{00000000-0005-0000-0000-000089000000}"/>
    <cellStyle name="Normal 2 2 4 2" xfId="139" xr:uid="{00000000-0005-0000-0000-00008A000000}"/>
    <cellStyle name="Normal 2 2 4 2 2" xfId="140" xr:uid="{00000000-0005-0000-0000-00008B000000}"/>
    <cellStyle name="Normal 2 2 4 2 2 2" xfId="141" xr:uid="{00000000-0005-0000-0000-00008C000000}"/>
    <cellStyle name="Normal 2 2 4 2 3" xfId="142" xr:uid="{00000000-0005-0000-0000-00008D000000}"/>
    <cellStyle name="Normal 2 2 4 2 4" xfId="143" xr:uid="{00000000-0005-0000-0000-00008E000000}"/>
    <cellStyle name="Normal 2 2 4 3" xfId="144" xr:uid="{00000000-0005-0000-0000-00008F000000}"/>
    <cellStyle name="Normal 2 2 4 3 2" xfId="145" xr:uid="{00000000-0005-0000-0000-000090000000}"/>
    <cellStyle name="Normal 2 2 4 4" xfId="146" xr:uid="{00000000-0005-0000-0000-000091000000}"/>
    <cellStyle name="Normal 2 2 4 5" xfId="147" xr:uid="{00000000-0005-0000-0000-000092000000}"/>
    <cellStyle name="Normal 2 2 5" xfId="148" xr:uid="{00000000-0005-0000-0000-000093000000}"/>
    <cellStyle name="Normal 2 2 6" xfId="149" xr:uid="{00000000-0005-0000-0000-000094000000}"/>
    <cellStyle name="Normal 2 2 6 2" xfId="150" xr:uid="{00000000-0005-0000-0000-000095000000}"/>
    <cellStyle name="Normal 2 2 6 2 2" xfId="151" xr:uid="{00000000-0005-0000-0000-000096000000}"/>
    <cellStyle name="Normal 2 2 6 3" xfId="152" xr:uid="{00000000-0005-0000-0000-000097000000}"/>
    <cellStyle name="Normal 2 2 6 4" xfId="153" xr:uid="{00000000-0005-0000-0000-000098000000}"/>
    <cellStyle name="Normal 2 2 7" xfId="154" xr:uid="{00000000-0005-0000-0000-000099000000}"/>
    <cellStyle name="Normal 2 2 7 2" xfId="155" xr:uid="{00000000-0005-0000-0000-00009A000000}"/>
    <cellStyle name="Normal 2 2 8" xfId="156" xr:uid="{00000000-0005-0000-0000-00009B000000}"/>
    <cellStyle name="Normal 2 2 9" xfId="157" xr:uid="{00000000-0005-0000-0000-00009C000000}"/>
    <cellStyle name="Normal 2 2_assumptions" xfId="158" xr:uid="{00000000-0005-0000-0000-00009D000000}"/>
    <cellStyle name="Normal 2 3" xfId="159" xr:uid="{00000000-0005-0000-0000-00009E000000}"/>
    <cellStyle name="Normal 2 3 2" xfId="160" xr:uid="{00000000-0005-0000-0000-00009F000000}"/>
    <cellStyle name="Normal 2 3 2 2" xfId="161" xr:uid="{00000000-0005-0000-0000-0000A0000000}"/>
    <cellStyle name="Normal 2 3 2 2 2" xfId="162" xr:uid="{00000000-0005-0000-0000-0000A1000000}"/>
    <cellStyle name="Normal 2 3 2 2 2 2" xfId="163" xr:uid="{00000000-0005-0000-0000-0000A2000000}"/>
    <cellStyle name="Normal 2 3 2 2 3" xfId="164" xr:uid="{00000000-0005-0000-0000-0000A3000000}"/>
    <cellStyle name="Normal 2 3 2 2 4" xfId="165" xr:uid="{00000000-0005-0000-0000-0000A4000000}"/>
    <cellStyle name="Normal 2 3 2 3" xfId="166" xr:uid="{00000000-0005-0000-0000-0000A5000000}"/>
    <cellStyle name="Normal 2 3 2 3 2" xfId="167" xr:uid="{00000000-0005-0000-0000-0000A6000000}"/>
    <cellStyle name="Normal 2 3 2 4" xfId="168" xr:uid="{00000000-0005-0000-0000-0000A7000000}"/>
    <cellStyle name="Normal 2 3 2 5" xfId="169" xr:uid="{00000000-0005-0000-0000-0000A8000000}"/>
    <cellStyle name="Normal 2 3 3" xfId="170" xr:uid="{00000000-0005-0000-0000-0000A9000000}"/>
    <cellStyle name="Normal 2 3 3 2" xfId="171" xr:uid="{00000000-0005-0000-0000-0000AA000000}"/>
    <cellStyle name="Normal 2 3 3 2 2" xfId="172" xr:uid="{00000000-0005-0000-0000-0000AB000000}"/>
    <cellStyle name="Normal 2 3 3 2 2 2" xfId="173" xr:uid="{00000000-0005-0000-0000-0000AC000000}"/>
    <cellStyle name="Normal 2 3 3 2 3" xfId="174" xr:uid="{00000000-0005-0000-0000-0000AD000000}"/>
    <cellStyle name="Normal 2 3 3 2 4" xfId="175" xr:uid="{00000000-0005-0000-0000-0000AE000000}"/>
    <cellStyle name="Normal 2 3 3 3" xfId="176" xr:uid="{00000000-0005-0000-0000-0000AF000000}"/>
    <cellStyle name="Normal 2 3 3 3 2" xfId="177" xr:uid="{00000000-0005-0000-0000-0000B0000000}"/>
    <cellStyle name="Normal 2 3 3 4" xfId="178" xr:uid="{00000000-0005-0000-0000-0000B1000000}"/>
    <cellStyle name="Normal 2 3 3 5" xfId="179" xr:uid="{00000000-0005-0000-0000-0000B2000000}"/>
    <cellStyle name="Normal 2 3 4" xfId="180" xr:uid="{00000000-0005-0000-0000-0000B3000000}"/>
    <cellStyle name="Normal 2 3 4 2" xfId="181" xr:uid="{00000000-0005-0000-0000-0000B4000000}"/>
    <cellStyle name="Normal 2 3 4 2 2" xfId="182" xr:uid="{00000000-0005-0000-0000-0000B5000000}"/>
    <cellStyle name="Normal 2 3 4 3" xfId="183" xr:uid="{00000000-0005-0000-0000-0000B6000000}"/>
    <cellStyle name="Normal 2 3 4 4" xfId="184" xr:uid="{00000000-0005-0000-0000-0000B7000000}"/>
    <cellStyle name="Normal 2 3 5" xfId="185" xr:uid="{00000000-0005-0000-0000-0000B8000000}"/>
    <cellStyle name="Normal 2 3 5 2" xfId="186" xr:uid="{00000000-0005-0000-0000-0000B9000000}"/>
    <cellStyle name="Normal 2 3 5 2 2" xfId="187" xr:uid="{00000000-0005-0000-0000-0000BA000000}"/>
    <cellStyle name="Normal 2 3 5 3" xfId="188" xr:uid="{00000000-0005-0000-0000-0000BB000000}"/>
    <cellStyle name="Normal 2 3 5 4" xfId="189" xr:uid="{00000000-0005-0000-0000-0000BC000000}"/>
    <cellStyle name="Normal 2 3 6" xfId="190" xr:uid="{00000000-0005-0000-0000-0000BD000000}"/>
    <cellStyle name="Normal 2 3 6 2" xfId="191" xr:uid="{00000000-0005-0000-0000-0000BE000000}"/>
    <cellStyle name="Normal 2 3 7" xfId="192" xr:uid="{00000000-0005-0000-0000-0000BF000000}"/>
    <cellStyle name="Normal 2 3 8" xfId="193" xr:uid="{00000000-0005-0000-0000-0000C0000000}"/>
    <cellStyle name="Normal 2 4" xfId="194" xr:uid="{00000000-0005-0000-0000-0000C1000000}"/>
    <cellStyle name="Normal 2 4 2" xfId="195" xr:uid="{00000000-0005-0000-0000-0000C2000000}"/>
    <cellStyle name="Normal 2 4 2 2" xfId="196" xr:uid="{00000000-0005-0000-0000-0000C3000000}"/>
    <cellStyle name="Normal 2 4 2 2 2" xfId="197" xr:uid="{00000000-0005-0000-0000-0000C4000000}"/>
    <cellStyle name="Normal 2 4 2 2 2 2" xfId="198" xr:uid="{00000000-0005-0000-0000-0000C5000000}"/>
    <cellStyle name="Normal 2 4 2 2 3" xfId="199" xr:uid="{00000000-0005-0000-0000-0000C6000000}"/>
    <cellStyle name="Normal 2 4 2 2 4" xfId="200" xr:uid="{00000000-0005-0000-0000-0000C7000000}"/>
    <cellStyle name="Normal 2 4 2 3" xfId="201" xr:uid="{00000000-0005-0000-0000-0000C8000000}"/>
    <cellStyle name="Normal 2 4 2 3 2" xfId="202" xr:uid="{00000000-0005-0000-0000-0000C9000000}"/>
    <cellStyle name="Normal 2 4 2 4" xfId="203" xr:uid="{00000000-0005-0000-0000-0000CA000000}"/>
    <cellStyle name="Normal 2 4 2 5" xfId="204" xr:uid="{00000000-0005-0000-0000-0000CB000000}"/>
    <cellStyle name="Normal 2 4 3" xfId="205" xr:uid="{00000000-0005-0000-0000-0000CC000000}"/>
    <cellStyle name="Normal 2 4 3 2" xfId="206" xr:uid="{00000000-0005-0000-0000-0000CD000000}"/>
    <cellStyle name="Normal 2 4 3 2 2" xfId="207" xr:uid="{00000000-0005-0000-0000-0000CE000000}"/>
    <cellStyle name="Normal 2 4 3 2 2 2" xfId="208" xr:uid="{00000000-0005-0000-0000-0000CF000000}"/>
    <cellStyle name="Normal 2 4 3 2 3" xfId="209" xr:uid="{00000000-0005-0000-0000-0000D0000000}"/>
    <cellStyle name="Normal 2 4 3 2 4" xfId="210" xr:uid="{00000000-0005-0000-0000-0000D1000000}"/>
    <cellStyle name="Normal 2 4 3 3" xfId="211" xr:uid="{00000000-0005-0000-0000-0000D2000000}"/>
    <cellStyle name="Normal 2 4 3 3 2" xfId="212" xr:uid="{00000000-0005-0000-0000-0000D3000000}"/>
    <cellStyle name="Normal 2 4 3 4" xfId="213" xr:uid="{00000000-0005-0000-0000-0000D4000000}"/>
    <cellStyle name="Normal 2 4 3 5" xfId="214" xr:uid="{00000000-0005-0000-0000-0000D5000000}"/>
    <cellStyle name="Normal 2 4 4" xfId="215" xr:uid="{00000000-0005-0000-0000-0000D6000000}"/>
    <cellStyle name="Normal 2 4 5" xfId="216" xr:uid="{00000000-0005-0000-0000-0000D7000000}"/>
    <cellStyle name="Normal 2 4 5 2" xfId="217" xr:uid="{00000000-0005-0000-0000-0000D8000000}"/>
    <cellStyle name="Normal 2 4 5 2 2" xfId="218" xr:uid="{00000000-0005-0000-0000-0000D9000000}"/>
    <cellStyle name="Normal 2 4 5 3" xfId="219" xr:uid="{00000000-0005-0000-0000-0000DA000000}"/>
    <cellStyle name="Normal 2 4 5 4" xfId="220" xr:uid="{00000000-0005-0000-0000-0000DB000000}"/>
    <cellStyle name="Normal 2 4 6" xfId="221" xr:uid="{00000000-0005-0000-0000-0000DC000000}"/>
    <cellStyle name="Normal 2 4 6 2" xfId="222" xr:uid="{00000000-0005-0000-0000-0000DD000000}"/>
    <cellStyle name="Normal 2 4 7" xfId="223" xr:uid="{00000000-0005-0000-0000-0000DE000000}"/>
    <cellStyle name="Normal 2 4 8" xfId="224" xr:uid="{00000000-0005-0000-0000-0000DF000000}"/>
    <cellStyle name="Normal 2 5" xfId="225" xr:uid="{00000000-0005-0000-0000-0000E0000000}"/>
    <cellStyle name="Normal 2 5 2" xfId="226" xr:uid="{00000000-0005-0000-0000-0000E1000000}"/>
    <cellStyle name="Normal 2 5 2 2" xfId="227" xr:uid="{00000000-0005-0000-0000-0000E2000000}"/>
    <cellStyle name="Normal 2 5 2 2 2" xfId="228" xr:uid="{00000000-0005-0000-0000-0000E3000000}"/>
    <cellStyle name="Normal 2 5 2 2 2 2" xfId="229" xr:uid="{00000000-0005-0000-0000-0000E4000000}"/>
    <cellStyle name="Normal 2 5 2 2 3" xfId="230" xr:uid="{00000000-0005-0000-0000-0000E5000000}"/>
    <cellStyle name="Normal 2 5 2 2 4" xfId="231" xr:uid="{00000000-0005-0000-0000-0000E6000000}"/>
    <cellStyle name="Normal 2 5 2 3" xfId="232" xr:uid="{00000000-0005-0000-0000-0000E7000000}"/>
    <cellStyle name="Normal 2 5 2 3 2" xfId="233" xr:uid="{00000000-0005-0000-0000-0000E8000000}"/>
    <cellStyle name="Normal 2 5 2 4" xfId="234" xr:uid="{00000000-0005-0000-0000-0000E9000000}"/>
    <cellStyle name="Normal 2 5 2 5" xfId="235" xr:uid="{00000000-0005-0000-0000-0000EA000000}"/>
    <cellStyle name="Normal 2 5 3" xfId="236" xr:uid="{00000000-0005-0000-0000-0000EB000000}"/>
    <cellStyle name="Normal 2 5 3 2" xfId="237" xr:uid="{00000000-0005-0000-0000-0000EC000000}"/>
    <cellStyle name="Normal 2 5 3 2 2" xfId="238" xr:uid="{00000000-0005-0000-0000-0000ED000000}"/>
    <cellStyle name="Normal 2 5 3 2 2 2" xfId="239" xr:uid="{00000000-0005-0000-0000-0000EE000000}"/>
    <cellStyle name="Normal 2 5 3 2 3" xfId="240" xr:uid="{00000000-0005-0000-0000-0000EF000000}"/>
    <cellStyle name="Normal 2 5 3 2 4" xfId="241" xr:uid="{00000000-0005-0000-0000-0000F0000000}"/>
    <cellStyle name="Normal 2 5 3 3" xfId="242" xr:uid="{00000000-0005-0000-0000-0000F1000000}"/>
    <cellStyle name="Normal 2 5 3 3 2" xfId="243" xr:uid="{00000000-0005-0000-0000-0000F2000000}"/>
    <cellStyle name="Normal 2 5 3 4" xfId="244" xr:uid="{00000000-0005-0000-0000-0000F3000000}"/>
    <cellStyle name="Normal 2 5 3 5" xfId="245" xr:uid="{00000000-0005-0000-0000-0000F4000000}"/>
    <cellStyle name="Normal 2 5 4" xfId="246" xr:uid="{00000000-0005-0000-0000-0000F5000000}"/>
    <cellStyle name="Normal 2 5 5" xfId="247" xr:uid="{00000000-0005-0000-0000-0000F6000000}"/>
    <cellStyle name="Normal 2 5 5 2" xfId="248" xr:uid="{00000000-0005-0000-0000-0000F7000000}"/>
    <cellStyle name="Normal 2 5 5 2 2" xfId="249" xr:uid="{00000000-0005-0000-0000-0000F8000000}"/>
    <cellStyle name="Normal 2 5 5 3" xfId="250" xr:uid="{00000000-0005-0000-0000-0000F9000000}"/>
    <cellStyle name="Normal 2 5 5 4" xfId="251" xr:uid="{00000000-0005-0000-0000-0000FA000000}"/>
    <cellStyle name="Normal 2 5 6" xfId="252" xr:uid="{00000000-0005-0000-0000-0000FB000000}"/>
    <cellStyle name="Normal 2 5 6 2" xfId="253" xr:uid="{00000000-0005-0000-0000-0000FC000000}"/>
    <cellStyle name="Normal 2 5 7" xfId="254" xr:uid="{00000000-0005-0000-0000-0000FD000000}"/>
    <cellStyle name="Normal 2 5 8" xfId="255" xr:uid="{00000000-0005-0000-0000-0000FE000000}"/>
    <cellStyle name="Normal 2 6" xfId="256" xr:uid="{00000000-0005-0000-0000-0000FF000000}"/>
    <cellStyle name="Normal 2 6 2" xfId="257" xr:uid="{00000000-0005-0000-0000-000000010000}"/>
    <cellStyle name="Normal 2 6 2 2" xfId="258" xr:uid="{00000000-0005-0000-0000-000001010000}"/>
    <cellStyle name="Normal 2 6 2 2 2" xfId="259" xr:uid="{00000000-0005-0000-0000-000002010000}"/>
    <cellStyle name="Normal 2 6 2 2 2 2" xfId="260" xr:uid="{00000000-0005-0000-0000-000003010000}"/>
    <cellStyle name="Normal 2 6 2 2 3" xfId="261" xr:uid="{00000000-0005-0000-0000-000004010000}"/>
    <cellStyle name="Normal 2 6 2 2 4" xfId="262" xr:uid="{00000000-0005-0000-0000-000005010000}"/>
    <cellStyle name="Normal 2 6 2 3" xfId="263" xr:uid="{00000000-0005-0000-0000-000006010000}"/>
    <cellStyle name="Normal 2 6 2 3 2" xfId="264" xr:uid="{00000000-0005-0000-0000-000007010000}"/>
    <cellStyle name="Normal 2 6 2 4" xfId="265" xr:uid="{00000000-0005-0000-0000-000008010000}"/>
    <cellStyle name="Normal 2 6 2 5" xfId="266" xr:uid="{00000000-0005-0000-0000-000009010000}"/>
    <cellStyle name="Normal 2 6 3" xfId="267" xr:uid="{00000000-0005-0000-0000-00000A010000}"/>
    <cellStyle name="Normal 2 6 3 2" xfId="268" xr:uid="{00000000-0005-0000-0000-00000B010000}"/>
    <cellStyle name="Normal 2 6 3 2 2" xfId="269" xr:uid="{00000000-0005-0000-0000-00000C010000}"/>
    <cellStyle name="Normal 2 6 3 2 2 2" xfId="270" xr:uid="{00000000-0005-0000-0000-00000D010000}"/>
    <cellStyle name="Normal 2 6 3 2 3" xfId="271" xr:uid="{00000000-0005-0000-0000-00000E010000}"/>
    <cellStyle name="Normal 2 6 3 2 4" xfId="272" xr:uid="{00000000-0005-0000-0000-00000F010000}"/>
    <cellStyle name="Normal 2 6 3 3" xfId="273" xr:uid="{00000000-0005-0000-0000-000010010000}"/>
    <cellStyle name="Normal 2 6 3 3 2" xfId="274" xr:uid="{00000000-0005-0000-0000-000011010000}"/>
    <cellStyle name="Normal 2 6 3 4" xfId="275" xr:uid="{00000000-0005-0000-0000-000012010000}"/>
    <cellStyle name="Normal 2 6 3 5" xfId="276" xr:uid="{00000000-0005-0000-0000-000013010000}"/>
    <cellStyle name="Normal 2 6 4" xfId="277" xr:uid="{00000000-0005-0000-0000-000014010000}"/>
    <cellStyle name="Normal 2 6 5" xfId="278" xr:uid="{00000000-0005-0000-0000-000015010000}"/>
    <cellStyle name="Normal 2 6 5 2" xfId="279" xr:uid="{00000000-0005-0000-0000-000016010000}"/>
    <cellStyle name="Normal 2 6 5 2 2" xfId="280" xr:uid="{00000000-0005-0000-0000-000017010000}"/>
    <cellStyle name="Normal 2 6 5 3" xfId="281" xr:uid="{00000000-0005-0000-0000-000018010000}"/>
    <cellStyle name="Normal 2 6 5 4" xfId="282" xr:uid="{00000000-0005-0000-0000-000019010000}"/>
    <cellStyle name="Normal 2 6 6" xfId="283" xr:uid="{00000000-0005-0000-0000-00001A010000}"/>
    <cellStyle name="Normal 2 6 6 2" xfId="284" xr:uid="{00000000-0005-0000-0000-00001B010000}"/>
    <cellStyle name="Normal 2 6 7" xfId="285" xr:uid="{00000000-0005-0000-0000-00001C010000}"/>
    <cellStyle name="Normal 2 6 8" xfId="286" xr:uid="{00000000-0005-0000-0000-00001D010000}"/>
    <cellStyle name="Normal 2 7" xfId="287" xr:uid="{00000000-0005-0000-0000-00001E010000}"/>
    <cellStyle name="Normal 2 7 2" xfId="288" xr:uid="{00000000-0005-0000-0000-00001F010000}"/>
    <cellStyle name="Normal 2 7 2 2" xfId="289" xr:uid="{00000000-0005-0000-0000-000020010000}"/>
    <cellStyle name="Normal 2 7 2 2 2" xfId="290" xr:uid="{00000000-0005-0000-0000-000021010000}"/>
    <cellStyle name="Normal 2 7 2 3" xfId="291" xr:uid="{00000000-0005-0000-0000-000022010000}"/>
    <cellStyle name="Normal 2 7 2 4" xfId="292" xr:uid="{00000000-0005-0000-0000-000023010000}"/>
    <cellStyle name="Normal 2 7 3" xfId="293" xr:uid="{00000000-0005-0000-0000-000024010000}"/>
    <cellStyle name="Normal 2 7 3 2" xfId="294" xr:uid="{00000000-0005-0000-0000-000025010000}"/>
    <cellStyle name="Normal 2 7 3 2 2" xfId="295" xr:uid="{00000000-0005-0000-0000-000026010000}"/>
    <cellStyle name="Normal 2 7 3 3" xfId="296" xr:uid="{00000000-0005-0000-0000-000027010000}"/>
    <cellStyle name="Normal 2 7 3 4" xfId="297" xr:uid="{00000000-0005-0000-0000-000028010000}"/>
    <cellStyle name="Normal 2 7 4" xfId="298" xr:uid="{00000000-0005-0000-0000-000029010000}"/>
    <cellStyle name="Normal 2 7 4 2" xfId="299" xr:uid="{00000000-0005-0000-0000-00002A010000}"/>
    <cellStyle name="Normal 2 7 4 2 2" xfId="300" xr:uid="{00000000-0005-0000-0000-00002B010000}"/>
    <cellStyle name="Normal 2 7 4 3" xfId="301" xr:uid="{00000000-0005-0000-0000-00002C010000}"/>
    <cellStyle name="Normal 2 7 4 4" xfId="302" xr:uid="{00000000-0005-0000-0000-00002D010000}"/>
    <cellStyle name="Normal 2 7 5" xfId="303" xr:uid="{00000000-0005-0000-0000-00002E010000}"/>
    <cellStyle name="Normal 2 7 5 2" xfId="304" xr:uid="{00000000-0005-0000-0000-00002F010000}"/>
    <cellStyle name="Normal 2 7 6" xfId="305" xr:uid="{00000000-0005-0000-0000-000030010000}"/>
    <cellStyle name="Normal 2 7 7" xfId="306" xr:uid="{00000000-0005-0000-0000-000031010000}"/>
    <cellStyle name="Normal 2 8" xfId="307" xr:uid="{00000000-0005-0000-0000-000032010000}"/>
    <cellStyle name="Normal 2 8 2" xfId="308" xr:uid="{00000000-0005-0000-0000-000033010000}"/>
    <cellStyle name="Normal 2 8 2 2" xfId="309" xr:uid="{00000000-0005-0000-0000-000034010000}"/>
    <cellStyle name="Normal 2 8 2 2 2" xfId="310" xr:uid="{00000000-0005-0000-0000-000035010000}"/>
    <cellStyle name="Normal 2 8 2 3" xfId="311" xr:uid="{00000000-0005-0000-0000-000036010000}"/>
    <cellStyle name="Normal 2 8 2 4" xfId="312" xr:uid="{00000000-0005-0000-0000-000037010000}"/>
    <cellStyle name="Normal 2 8 3" xfId="313" xr:uid="{00000000-0005-0000-0000-000038010000}"/>
    <cellStyle name="Normal 2 8 3 2" xfId="314" xr:uid="{00000000-0005-0000-0000-000039010000}"/>
    <cellStyle name="Normal 2 8 4" xfId="315" xr:uid="{00000000-0005-0000-0000-00003A010000}"/>
    <cellStyle name="Normal 2 8 5" xfId="316" xr:uid="{00000000-0005-0000-0000-00003B010000}"/>
    <cellStyle name="Normal 2 9" xfId="317" xr:uid="{00000000-0005-0000-0000-00003C010000}"/>
    <cellStyle name="Normal 2_02. CO SALARY SUPPORT" xfId="318" xr:uid="{00000000-0005-0000-0000-00003D010000}"/>
    <cellStyle name="Normal 3" xfId="319" xr:uid="{00000000-0005-0000-0000-00003E010000}"/>
    <cellStyle name="Normal 3 2" xfId="320" xr:uid="{00000000-0005-0000-0000-00003F010000}"/>
    <cellStyle name="Normal 3 2 2" xfId="321" xr:uid="{00000000-0005-0000-0000-000040010000}"/>
    <cellStyle name="Normal 3 2 2 2" xfId="322" xr:uid="{00000000-0005-0000-0000-000041010000}"/>
    <cellStyle name="Normal 3 2 2 2 2" xfId="323" xr:uid="{00000000-0005-0000-0000-000042010000}"/>
    <cellStyle name="Normal 3 2 2 3" xfId="324" xr:uid="{00000000-0005-0000-0000-000043010000}"/>
    <cellStyle name="Normal 3 2 2 4" xfId="325" xr:uid="{00000000-0005-0000-0000-000044010000}"/>
    <cellStyle name="Normal 3 2 3" xfId="326" xr:uid="{00000000-0005-0000-0000-000045010000}"/>
    <cellStyle name="Normal 3 2 3 2" xfId="327" xr:uid="{00000000-0005-0000-0000-000046010000}"/>
    <cellStyle name="Normal 3 2 4" xfId="328" xr:uid="{00000000-0005-0000-0000-000047010000}"/>
    <cellStyle name="Normal 3 2 5" xfId="329" xr:uid="{00000000-0005-0000-0000-000048010000}"/>
    <cellStyle name="Normal 3 3" xfId="330" xr:uid="{00000000-0005-0000-0000-000049010000}"/>
    <cellStyle name="Normal 3 4" xfId="331" xr:uid="{00000000-0005-0000-0000-00004A010000}"/>
    <cellStyle name="Normal 3_assumptions" xfId="332" xr:uid="{00000000-0005-0000-0000-00004B010000}"/>
    <cellStyle name="Normal 30" xfId="333" xr:uid="{00000000-0005-0000-0000-00004C010000}"/>
    <cellStyle name="Normal 4" xfId="334" xr:uid="{00000000-0005-0000-0000-00004D010000}"/>
    <cellStyle name="Normal 4 10" xfId="335" xr:uid="{00000000-0005-0000-0000-00004E010000}"/>
    <cellStyle name="Normal 4 2" xfId="336" xr:uid="{00000000-0005-0000-0000-00004F010000}"/>
    <cellStyle name="Normal 4 2 2" xfId="337" xr:uid="{00000000-0005-0000-0000-000050010000}"/>
    <cellStyle name="Normal 4 2 2 2" xfId="338" xr:uid="{00000000-0005-0000-0000-000051010000}"/>
    <cellStyle name="Normal 4 2 2 2 2" xfId="339" xr:uid="{00000000-0005-0000-0000-000052010000}"/>
    <cellStyle name="Normal 4 2 2 2 2 2" xfId="340" xr:uid="{00000000-0005-0000-0000-000053010000}"/>
    <cellStyle name="Normal 4 2 2 2 2 2 2" xfId="341" xr:uid="{00000000-0005-0000-0000-000054010000}"/>
    <cellStyle name="Normal 4 2 2 2 2 3" xfId="342" xr:uid="{00000000-0005-0000-0000-000055010000}"/>
    <cellStyle name="Normal 4 2 2 2 2 4" xfId="343" xr:uid="{00000000-0005-0000-0000-000056010000}"/>
    <cellStyle name="Normal 4 2 2 2 3" xfId="344" xr:uid="{00000000-0005-0000-0000-000057010000}"/>
    <cellStyle name="Normal 4 2 2 2 3 2" xfId="345" xr:uid="{00000000-0005-0000-0000-000058010000}"/>
    <cellStyle name="Normal 4 2 2 2 4" xfId="346" xr:uid="{00000000-0005-0000-0000-000059010000}"/>
    <cellStyle name="Normal 4 2 2 2 5" xfId="347" xr:uid="{00000000-0005-0000-0000-00005A010000}"/>
    <cellStyle name="Normal 4 2 2 3" xfId="348" xr:uid="{00000000-0005-0000-0000-00005B010000}"/>
    <cellStyle name="Normal 4 2 2 3 2" xfId="349" xr:uid="{00000000-0005-0000-0000-00005C010000}"/>
    <cellStyle name="Normal 4 2 2 3 2 2" xfId="350" xr:uid="{00000000-0005-0000-0000-00005D010000}"/>
    <cellStyle name="Normal 4 2 2 3 2 2 2" xfId="351" xr:uid="{00000000-0005-0000-0000-00005E010000}"/>
    <cellStyle name="Normal 4 2 2 3 2 3" xfId="352" xr:uid="{00000000-0005-0000-0000-00005F010000}"/>
    <cellStyle name="Normal 4 2 2 3 2 4" xfId="353" xr:uid="{00000000-0005-0000-0000-000060010000}"/>
    <cellStyle name="Normal 4 2 2 3 3" xfId="354" xr:uid="{00000000-0005-0000-0000-000061010000}"/>
    <cellStyle name="Normal 4 2 2 3 3 2" xfId="355" xr:uid="{00000000-0005-0000-0000-000062010000}"/>
    <cellStyle name="Normal 4 2 2 3 4" xfId="356" xr:uid="{00000000-0005-0000-0000-000063010000}"/>
    <cellStyle name="Normal 4 2 2 3 5" xfId="357" xr:uid="{00000000-0005-0000-0000-000064010000}"/>
    <cellStyle name="Normal 4 2 2 4" xfId="358" xr:uid="{00000000-0005-0000-0000-000065010000}"/>
    <cellStyle name="Normal 4 2 2 4 2" xfId="359" xr:uid="{00000000-0005-0000-0000-000066010000}"/>
    <cellStyle name="Normal 4 2 2 4 2 2" xfId="360" xr:uid="{00000000-0005-0000-0000-000067010000}"/>
    <cellStyle name="Normal 4 2 2 4 3" xfId="361" xr:uid="{00000000-0005-0000-0000-000068010000}"/>
    <cellStyle name="Normal 4 2 2 4 4" xfId="362" xr:uid="{00000000-0005-0000-0000-000069010000}"/>
    <cellStyle name="Normal 4 2 2 5" xfId="363" xr:uid="{00000000-0005-0000-0000-00006A010000}"/>
    <cellStyle name="Normal 4 2 2 5 2" xfId="364" xr:uid="{00000000-0005-0000-0000-00006B010000}"/>
    <cellStyle name="Normal 4 2 2 6" xfId="365" xr:uid="{00000000-0005-0000-0000-00006C010000}"/>
    <cellStyle name="Normal 4 2 2 7" xfId="366" xr:uid="{00000000-0005-0000-0000-00006D010000}"/>
    <cellStyle name="Normal 4 2 3" xfId="367" xr:uid="{00000000-0005-0000-0000-00006E010000}"/>
    <cellStyle name="Normal 4 2 3 2" xfId="368" xr:uid="{00000000-0005-0000-0000-00006F010000}"/>
    <cellStyle name="Normal 4 2 3 2 2" xfId="369" xr:uid="{00000000-0005-0000-0000-000070010000}"/>
    <cellStyle name="Normal 4 2 3 2 2 2" xfId="370" xr:uid="{00000000-0005-0000-0000-000071010000}"/>
    <cellStyle name="Normal 4 2 3 2 3" xfId="371" xr:uid="{00000000-0005-0000-0000-000072010000}"/>
    <cellStyle name="Normal 4 2 3 2 4" xfId="372" xr:uid="{00000000-0005-0000-0000-000073010000}"/>
    <cellStyle name="Normal 4 2 3 3" xfId="373" xr:uid="{00000000-0005-0000-0000-000074010000}"/>
    <cellStyle name="Normal 4 2 3 3 2" xfId="374" xr:uid="{00000000-0005-0000-0000-000075010000}"/>
    <cellStyle name="Normal 4 2 3 4" xfId="375" xr:uid="{00000000-0005-0000-0000-000076010000}"/>
    <cellStyle name="Normal 4 2 3 5" xfId="376" xr:uid="{00000000-0005-0000-0000-000077010000}"/>
    <cellStyle name="Normal 4 2 4" xfId="377" xr:uid="{00000000-0005-0000-0000-000078010000}"/>
    <cellStyle name="Normal 4 2 4 2" xfId="378" xr:uid="{00000000-0005-0000-0000-000079010000}"/>
    <cellStyle name="Normal 4 2 4 2 2" xfId="379" xr:uid="{00000000-0005-0000-0000-00007A010000}"/>
    <cellStyle name="Normal 4 2 4 2 2 2" xfId="380" xr:uid="{00000000-0005-0000-0000-00007B010000}"/>
    <cellStyle name="Normal 4 2 4 2 3" xfId="381" xr:uid="{00000000-0005-0000-0000-00007C010000}"/>
    <cellStyle name="Normal 4 2 4 2 4" xfId="382" xr:uid="{00000000-0005-0000-0000-00007D010000}"/>
    <cellStyle name="Normal 4 2 4 3" xfId="383" xr:uid="{00000000-0005-0000-0000-00007E010000}"/>
    <cellStyle name="Normal 4 2 4 3 2" xfId="384" xr:uid="{00000000-0005-0000-0000-00007F010000}"/>
    <cellStyle name="Normal 4 2 4 4" xfId="385" xr:uid="{00000000-0005-0000-0000-000080010000}"/>
    <cellStyle name="Normal 4 2 4 5" xfId="386" xr:uid="{00000000-0005-0000-0000-000081010000}"/>
    <cellStyle name="Normal 4 2 5" xfId="387" xr:uid="{00000000-0005-0000-0000-000082010000}"/>
    <cellStyle name="Normal 4 2 5 2" xfId="388" xr:uid="{00000000-0005-0000-0000-000083010000}"/>
    <cellStyle name="Normal 4 2 5 2 2" xfId="389" xr:uid="{00000000-0005-0000-0000-000084010000}"/>
    <cellStyle name="Normal 4 2 5 3" xfId="390" xr:uid="{00000000-0005-0000-0000-000085010000}"/>
    <cellStyle name="Normal 4 2 5 4" xfId="391" xr:uid="{00000000-0005-0000-0000-000086010000}"/>
    <cellStyle name="Normal 4 2 6" xfId="392" xr:uid="{00000000-0005-0000-0000-000087010000}"/>
    <cellStyle name="Normal 4 2 6 2" xfId="393" xr:uid="{00000000-0005-0000-0000-000088010000}"/>
    <cellStyle name="Normal 4 2 7" xfId="394" xr:uid="{00000000-0005-0000-0000-000089010000}"/>
    <cellStyle name="Normal 4 2 8" xfId="395" xr:uid="{00000000-0005-0000-0000-00008A010000}"/>
    <cellStyle name="Normal 4 3" xfId="396" xr:uid="{00000000-0005-0000-0000-00008B010000}"/>
    <cellStyle name="Normal 4 3 2" xfId="397" xr:uid="{00000000-0005-0000-0000-00008C010000}"/>
    <cellStyle name="Normal 4 3 2 2" xfId="398" xr:uid="{00000000-0005-0000-0000-00008D010000}"/>
    <cellStyle name="Normal 4 3 2 2 2" xfId="399" xr:uid="{00000000-0005-0000-0000-00008E010000}"/>
    <cellStyle name="Normal 4 3 2 2 2 2" xfId="400" xr:uid="{00000000-0005-0000-0000-00008F010000}"/>
    <cellStyle name="Normal 4 3 2 2 3" xfId="401" xr:uid="{00000000-0005-0000-0000-000090010000}"/>
    <cellStyle name="Normal 4 3 2 2 4" xfId="402" xr:uid="{00000000-0005-0000-0000-000091010000}"/>
    <cellStyle name="Normal 4 3 2 3" xfId="403" xr:uid="{00000000-0005-0000-0000-000092010000}"/>
    <cellStyle name="Normal 4 3 2 3 2" xfId="404" xr:uid="{00000000-0005-0000-0000-000093010000}"/>
    <cellStyle name="Normal 4 3 2 4" xfId="405" xr:uid="{00000000-0005-0000-0000-000094010000}"/>
    <cellStyle name="Normal 4 3 2 5" xfId="406" xr:uid="{00000000-0005-0000-0000-000095010000}"/>
    <cellStyle name="Normal 4 3 3" xfId="407" xr:uid="{00000000-0005-0000-0000-000096010000}"/>
    <cellStyle name="Normal 4 3 3 2" xfId="408" xr:uid="{00000000-0005-0000-0000-000097010000}"/>
    <cellStyle name="Normal 4 3 3 2 2" xfId="409" xr:uid="{00000000-0005-0000-0000-000098010000}"/>
    <cellStyle name="Normal 4 3 3 2 2 2" xfId="410" xr:uid="{00000000-0005-0000-0000-000099010000}"/>
    <cellStyle name="Normal 4 3 3 2 3" xfId="411" xr:uid="{00000000-0005-0000-0000-00009A010000}"/>
    <cellStyle name="Normal 4 3 3 2 4" xfId="412" xr:uid="{00000000-0005-0000-0000-00009B010000}"/>
    <cellStyle name="Normal 4 3 3 3" xfId="413" xr:uid="{00000000-0005-0000-0000-00009C010000}"/>
    <cellStyle name="Normal 4 3 3 3 2" xfId="414" xr:uid="{00000000-0005-0000-0000-00009D010000}"/>
    <cellStyle name="Normal 4 3 3 4" xfId="415" xr:uid="{00000000-0005-0000-0000-00009E010000}"/>
    <cellStyle name="Normal 4 3 3 5" xfId="416" xr:uid="{00000000-0005-0000-0000-00009F010000}"/>
    <cellStyle name="Normal 4 3 4" xfId="417" xr:uid="{00000000-0005-0000-0000-0000A0010000}"/>
    <cellStyle name="Normal 4 3 4 2" xfId="418" xr:uid="{00000000-0005-0000-0000-0000A1010000}"/>
    <cellStyle name="Normal 4 3 4 2 2" xfId="419" xr:uid="{00000000-0005-0000-0000-0000A2010000}"/>
    <cellStyle name="Normal 4 3 4 3" xfId="420" xr:uid="{00000000-0005-0000-0000-0000A3010000}"/>
    <cellStyle name="Normal 4 3 4 4" xfId="421" xr:uid="{00000000-0005-0000-0000-0000A4010000}"/>
    <cellStyle name="Normal 4 3 5" xfId="422" xr:uid="{00000000-0005-0000-0000-0000A5010000}"/>
    <cellStyle name="Normal 4 3 5 2" xfId="423" xr:uid="{00000000-0005-0000-0000-0000A6010000}"/>
    <cellStyle name="Normal 4 3 6" xfId="424" xr:uid="{00000000-0005-0000-0000-0000A7010000}"/>
    <cellStyle name="Normal 4 3 7" xfId="425" xr:uid="{00000000-0005-0000-0000-0000A8010000}"/>
    <cellStyle name="Normal 4 4" xfId="426" xr:uid="{00000000-0005-0000-0000-0000A9010000}"/>
    <cellStyle name="Normal 4 5" xfId="427" xr:uid="{00000000-0005-0000-0000-0000AA010000}"/>
    <cellStyle name="Normal 4 5 2" xfId="428" xr:uid="{00000000-0005-0000-0000-0000AB010000}"/>
    <cellStyle name="Normal 4 5 2 2" xfId="429" xr:uid="{00000000-0005-0000-0000-0000AC010000}"/>
    <cellStyle name="Normal 4 5 2 2 2" xfId="430" xr:uid="{00000000-0005-0000-0000-0000AD010000}"/>
    <cellStyle name="Normal 4 5 2 3" xfId="431" xr:uid="{00000000-0005-0000-0000-0000AE010000}"/>
    <cellStyle name="Normal 4 5 2 4" xfId="432" xr:uid="{00000000-0005-0000-0000-0000AF010000}"/>
    <cellStyle name="Normal 4 5 3" xfId="433" xr:uid="{00000000-0005-0000-0000-0000B0010000}"/>
    <cellStyle name="Normal 4 5 3 2" xfId="434" xr:uid="{00000000-0005-0000-0000-0000B1010000}"/>
    <cellStyle name="Normal 4 5 4" xfId="435" xr:uid="{00000000-0005-0000-0000-0000B2010000}"/>
    <cellStyle name="Normal 4 5 5" xfId="436" xr:uid="{00000000-0005-0000-0000-0000B3010000}"/>
    <cellStyle name="Normal 4 6" xfId="437" xr:uid="{00000000-0005-0000-0000-0000B4010000}"/>
    <cellStyle name="Normal 4 6 2" xfId="438" xr:uid="{00000000-0005-0000-0000-0000B5010000}"/>
    <cellStyle name="Normal 4 6 2 2" xfId="439" xr:uid="{00000000-0005-0000-0000-0000B6010000}"/>
    <cellStyle name="Normal 4 6 2 2 2" xfId="440" xr:uid="{00000000-0005-0000-0000-0000B7010000}"/>
    <cellStyle name="Normal 4 6 2 3" xfId="441" xr:uid="{00000000-0005-0000-0000-0000B8010000}"/>
    <cellStyle name="Normal 4 6 2 4" xfId="442" xr:uid="{00000000-0005-0000-0000-0000B9010000}"/>
    <cellStyle name="Normal 4 6 3" xfId="443" xr:uid="{00000000-0005-0000-0000-0000BA010000}"/>
    <cellStyle name="Normal 4 6 3 2" xfId="444" xr:uid="{00000000-0005-0000-0000-0000BB010000}"/>
    <cellStyle name="Normal 4 6 4" xfId="445" xr:uid="{00000000-0005-0000-0000-0000BC010000}"/>
    <cellStyle name="Normal 4 6 5" xfId="446" xr:uid="{00000000-0005-0000-0000-0000BD010000}"/>
    <cellStyle name="Normal 4 7" xfId="447" xr:uid="{00000000-0005-0000-0000-0000BE010000}"/>
    <cellStyle name="Normal 4 7 2" xfId="448" xr:uid="{00000000-0005-0000-0000-0000BF010000}"/>
    <cellStyle name="Normal 4 7 2 2" xfId="449" xr:uid="{00000000-0005-0000-0000-0000C0010000}"/>
    <cellStyle name="Normal 4 7 3" xfId="450" xr:uid="{00000000-0005-0000-0000-0000C1010000}"/>
    <cellStyle name="Normal 4 7 4" xfId="451" xr:uid="{00000000-0005-0000-0000-0000C2010000}"/>
    <cellStyle name="Normal 4 8" xfId="452" xr:uid="{00000000-0005-0000-0000-0000C3010000}"/>
    <cellStyle name="Normal 4 8 2" xfId="453" xr:uid="{00000000-0005-0000-0000-0000C4010000}"/>
    <cellStyle name="Normal 4 9" xfId="454" xr:uid="{00000000-0005-0000-0000-0000C5010000}"/>
    <cellStyle name="Normal 4_assumptions" xfId="455" xr:uid="{00000000-0005-0000-0000-0000C6010000}"/>
    <cellStyle name="Normal 5" xfId="456" xr:uid="{00000000-0005-0000-0000-0000C7010000}"/>
    <cellStyle name="Normal 5 10" xfId="457" xr:uid="{00000000-0005-0000-0000-0000C8010000}"/>
    <cellStyle name="Normal 5 11" xfId="458" xr:uid="{00000000-0005-0000-0000-0000C9010000}"/>
    <cellStyle name="Normal 5 2" xfId="459" xr:uid="{00000000-0005-0000-0000-0000CA010000}"/>
    <cellStyle name="Normal 5 2 2" xfId="460" xr:uid="{00000000-0005-0000-0000-0000CB010000}"/>
    <cellStyle name="Normal 5 2 2 2" xfId="461" xr:uid="{00000000-0005-0000-0000-0000CC010000}"/>
    <cellStyle name="Normal 5 2 2 2 2" xfId="462" xr:uid="{00000000-0005-0000-0000-0000CD010000}"/>
    <cellStyle name="Normal 5 2 2 2 2 2" xfId="463" xr:uid="{00000000-0005-0000-0000-0000CE010000}"/>
    <cellStyle name="Normal 5 2 2 2 2 2 2" xfId="464" xr:uid="{00000000-0005-0000-0000-0000CF010000}"/>
    <cellStyle name="Normal 5 2 2 2 2 3" xfId="465" xr:uid="{00000000-0005-0000-0000-0000D0010000}"/>
    <cellStyle name="Normal 5 2 2 2 2 4" xfId="466" xr:uid="{00000000-0005-0000-0000-0000D1010000}"/>
    <cellStyle name="Normal 5 2 2 2 3" xfId="467" xr:uid="{00000000-0005-0000-0000-0000D2010000}"/>
    <cellStyle name="Normal 5 2 2 2 3 2" xfId="468" xr:uid="{00000000-0005-0000-0000-0000D3010000}"/>
    <cellStyle name="Normal 5 2 2 2 4" xfId="469" xr:uid="{00000000-0005-0000-0000-0000D4010000}"/>
    <cellStyle name="Normal 5 2 2 2 5" xfId="470" xr:uid="{00000000-0005-0000-0000-0000D5010000}"/>
    <cellStyle name="Normal 5 2 2 3" xfId="471" xr:uid="{00000000-0005-0000-0000-0000D6010000}"/>
    <cellStyle name="Normal 5 2 2 3 2" xfId="472" xr:uid="{00000000-0005-0000-0000-0000D7010000}"/>
    <cellStyle name="Normal 5 2 2 3 2 2" xfId="473" xr:uid="{00000000-0005-0000-0000-0000D8010000}"/>
    <cellStyle name="Normal 5 2 2 3 2 2 2" xfId="474" xr:uid="{00000000-0005-0000-0000-0000D9010000}"/>
    <cellStyle name="Normal 5 2 2 3 2 3" xfId="475" xr:uid="{00000000-0005-0000-0000-0000DA010000}"/>
    <cellStyle name="Normal 5 2 2 3 2 4" xfId="476" xr:uid="{00000000-0005-0000-0000-0000DB010000}"/>
    <cellStyle name="Normal 5 2 2 3 3" xfId="477" xr:uid="{00000000-0005-0000-0000-0000DC010000}"/>
    <cellStyle name="Normal 5 2 2 3 3 2" xfId="478" xr:uid="{00000000-0005-0000-0000-0000DD010000}"/>
    <cellStyle name="Normal 5 2 2 3 4" xfId="479" xr:uid="{00000000-0005-0000-0000-0000DE010000}"/>
    <cellStyle name="Normal 5 2 2 3 5" xfId="480" xr:uid="{00000000-0005-0000-0000-0000DF010000}"/>
    <cellStyle name="Normal 5 2 2 4" xfId="481" xr:uid="{00000000-0005-0000-0000-0000E0010000}"/>
    <cellStyle name="Normal 5 2 2 4 2" xfId="482" xr:uid="{00000000-0005-0000-0000-0000E1010000}"/>
    <cellStyle name="Normal 5 2 2 4 2 2" xfId="483" xr:uid="{00000000-0005-0000-0000-0000E2010000}"/>
    <cellStyle name="Normal 5 2 2 4 3" xfId="484" xr:uid="{00000000-0005-0000-0000-0000E3010000}"/>
    <cellStyle name="Normal 5 2 2 4 4" xfId="485" xr:uid="{00000000-0005-0000-0000-0000E4010000}"/>
    <cellStyle name="Normal 5 2 2 5" xfId="486" xr:uid="{00000000-0005-0000-0000-0000E5010000}"/>
    <cellStyle name="Normal 5 2 2 5 2" xfId="487" xr:uid="{00000000-0005-0000-0000-0000E6010000}"/>
    <cellStyle name="Normal 5 2 2 6" xfId="488" xr:uid="{00000000-0005-0000-0000-0000E7010000}"/>
    <cellStyle name="Normal 5 2 2 7" xfId="489" xr:uid="{00000000-0005-0000-0000-0000E8010000}"/>
    <cellStyle name="Normal 5 2 3" xfId="490" xr:uid="{00000000-0005-0000-0000-0000E9010000}"/>
    <cellStyle name="Normal 5 2 3 2" xfId="491" xr:uid="{00000000-0005-0000-0000-0000EA010000}"/>
    <cellStyle name="Normal 5 2 3 2 2" xfId="492" xr:uid="{00000000-0005-0000-0000-0000EB010000}"/>
    <cellStyle name="Normal 5 2 3 2 2 2" xfId="493" xr:uid="{00000000-0005-0000-0000-0000EC010000}"/>
    <cellStyle name="Normal 5 2 3 2 3" xfId="494" xr:uid="{00000000-0005-0000-0000-0000ED010000}"/>
    <cellStyle name="Normal 5 2 3 2 4" xfId="495" xr:uid="{00000000-0005-0000-0000-0000EE010000}"/>
    <cellStyle name="Normal 5 2 3 3" xfId="496" xr:uid="{00000000-0005-0000-0000-0000EF010000}"/>
    <cellStyle name="Normal 5 2 3 3 2" xfId="497" xr:uid="{00000000-0005-0000-0000-0000F0010000}"/>
    <cellStyle name="Normal 5 2 3 4" xfId="498" xr:uid="{00000000-0005-0000-0000-0000F1010000}"/>
    <cellStyle name="Normal 5 2 3 5" xfId="499" xr:uid="{00000000-0005-0000-0000-0000F2010000}"/>
    <cellStyle name="Normal 5 2 4" xfId="500" xr:uid="{00000000-0005-0000-0000-0000F3010000}"/>
    <cellStyle name="Normal 5 2 4 2" xfId="501" xr:uid="{00000000-0005-0000-0000-0000F4010000}"/>
    <cellStyle name="Normal 5 2 4 2 2" xfId="502" xr:uid="{00000000-0005-0000-0000-0000F5010000}"/>
    <cellStyle name="Normal 5 2 4 2 2 2" xfId="503" xr:uid="{00000000-0005-0000-0000-0000F6010000}"/>
    <cellStyle name="Normal 5 2 4 2 3" xfId="504" xr:uid="{00000000-0005-0000-0000-0000F7010000}"/>
    <cellStyle name="Normal 5 2 4 2 4" xfId="505" xr:uid="{00000000-0005-0000-0000-0000F8010000}"/>
    <cellStyle name="Normal 5 2 4 3" xfId="506" xr:uid="{00000000-0005-0000-0000-0000F9010000}"/>
    <cellStyle name="Normal 5 2 4 3 2" xfId="507" xr:uid="{00000000-0005-0000-0000-0000FA010000}"/>
    <cellStyle name="Normal 5 2 4 4" xfId="508" xr:uid="{00000000-0005-0000-0000-0000FB010000}"/>
    <cellStyle name="Normal 5 2 4 5" xfId="509" xr:uid="{00000000-0005-0000-0000-0000FC010000}"/>
    <cellStyle name="Normal 5 2 5" xfId="510" xr:uid="{00000000-0005-0000-0000-0000FD010000}"/>
    <cellStyle name="Normal 5 2 5 2" xfId="511" xr:uid="{00000000-0005-0000-0000-0000FE010000}"/>
    <cellStyle name="Normal 5 2 5 2 2" xfId="512" xr:uid="{00000000-0005-0000-0000-0000FF010000}"/>
    <cellStyle name="Normal 5 2 5 3" xfId="513" xr:uid="{00000000-0005-0000-0000-000000020000}"/>
    <cellStyle name="Normal 5 2 5 4" xfId="514" xr:uid="{00000000-0005-0000-0000-000001020000}"/>
    <cellStyle name="Normal 5 2 6" xfId="515" xr:uid="{00000000-0005-0000-0000-000002020000}"/>
    <cellStyle name="Normal 5 2 6 2" xfId="516" xr:uid="{00000000-0005-0000-0000-000003020000}"/>
    <cellStyle name="Normal 5 2 7" xfId="517" xr:uid="{00000000-0005-0000-0000-000004020000}"/>
    <cellStyle name="Normal 5 2 8" xfId="518" xr:uid="{00000000-0005-0000-0000-000005020000}"/>
    <cellStyle name="Normal 5 3" xfId="519" xr:uid="{00000000-0005-0000-0000-000006020000}"/>
    <cellStyle name="Normal 5 3 2" xfId="520" xr:uid="{00000000-0005-0000-0000-000007020000}"/>
    <cellStyle name="Normal 5 3 2 2" xfId="521" xr:uid="{00000000-0005-0000-0000-000008020000}"/>
    <cellStyle name="Normal 5 3 2 2 2" xfId="522" xr:uid="{00000000-0005-0000-0000-000009020000}"/>
    <cellStyle name="Normal 5 3 2 2 2 2" xfId="523" xr:uid="{00000000-0005-0000-0000-00000A020000}"/>
    <cellStyle name="Normal 5 3 2 2 3" xfId="524" xr:uid="{00000000-0005-0000-0000-00000B020000}"/>
    <cellStyle name="Normal 5 3 2 2 4" xfId="525" xr:uid="{00000000-0005-0000-0000-00000C020000}"/>
    <cellStyle name="Normal 5 3 2 3" xfId="526" xr:uid="{00000000-0005-0000-0000-00000D020000}"/>
    <cellStyle name="Normal 5 3 2 3 2" xfId="527" xr:uid="{00000000-0005-0000-0000-00000E020000}"/>
    <cellStyle name="Normal 5 3 2 4" xfId="528" xr:uid="{00000000-0005-0000-0000-00000F020000}"/>
    <cellStyle name="Normal 5 3 2 5" xfId="529" xr:uid="{00000000-0005-0000-0000-000010020000}"/>
    <cellStyle name="Normal 5 3 3" xfId="530" xr:uid="{00000000-0005-0000-0000-000011020000}"/>
    <cellStyle name="Normal 5 3 3 2" xfId="531" xr:uid="{00000000-0005-0000-0000-000012020000}"/>
    <cellStyle name="Normal 5 3 3 2 2" xfId="532" xr:uid="{00000000-0005-0000-0000-000013020000}"/>
    <cellStyle name="Normal 5 3 3 2 2 2" xfId="533" xr:uid="{00000000-0005-0000-0000-000014020000}"/>
    <cellStyle name="Normal 5 3 3 2 3" xfId="534" xr:uid="{00000000-0005-0000-0000-000015020000}"/>
    <cellStyle name="Normal 5 3 3 2 4" xfId="535" xr:uid="{00000000-0005-0000-0000-000016020000}"/>
    <cellStyle name="Normal 5 3 3 3" xfId="536" xr:uid="{00000000-0005-0000-0000-000017020000}"/>
    <cellStyle name="Normal 5 3 3 3 2" xfId="537" xr:uid="{00000000-0005-0000-0000-000018020000}"/>
    <cellStyle name="Normal 5 3 3 4" xfId="538" xr:uid="{00000000-0005-0000-0000-000019020000}"/>
    <cellStyle name="Normal 5 3 3 5" xfId="539" xr:uid="{00000000-0005-0000-0000-00001A020000}"/>
    <cellStyle name="Normal 5 3 4" xfId="540" xr:uid="{00000000-0005-0000-0000-00001B020000}"/>
    <cellStyle name="Normal 5 3 4 2" xfId="541" xr:uid="{00000000-0005-0000-0000-00001C020000}"/>
    <cellStyle name="Normal 5 3 4 2 2" xfId="542" xr:uid="{00000000-0005-0000-0000-00001D020000}"/>
    <cellStyle name="Normal 5 3 4 3" xfId="543" xr:uid="{00000000-0005-0000-0000-00001E020000}"/>
    <cellStyle name="Normal 5 3 4 4" xfId="544" xr:uid="{00000000-0005-0000-0000-00001F020000}"/>
    <cellStyle name="Normal 5 3 5" xfId="545" xr:uid="{00000000-0005-0000-0000-000020020000}"/>
    <cellStyle name="Normal 5 3 5 2" xfId="546" xr:uid="{00000000-0005-0000-0000-000021020000}"/>
    <cellStyle name="Normal 5 3 6" xfId="547" xr:uid="{00000000-0005-0000-0000-000022020000}"/>
    <cellStyle name="Normal 5 3 7" xfId="548" xr:uid="{00000000-0005-0000-0000-000023020000}"/>
    <cellStyle name="Normal 5 4" xfId="549" xr:uid="{00000000-0005-0000-0000-000024020000}"/>
    <cellStyle name="Normal 5 4 2" xfId="550" xr:uid="{00000000-0005-0000-0000-000025020000}"/>
    <cellStyle name="Normal 5 4 2 2" xfId="551" xr:uid="{00000000-0005-0000-0000-000026020000}"/>
    <cellStyle name="Normal 5 4 2 2 2" xfId="552" xr:uid="{00000000-0005-0000-0000-000027020000}"/>
    <cellStyle name="Normal 5 4 2 2 2 2" xfId="553" xr:uid="{00000000-0005-0000-0000-000028020000}"/>
    <cellStyle name="Normal 5 4 2 2 3" xfId="554" xr:uid="{00000000-0005-0000-0000-000029020000}"/>
    <cellStyle name="Normal 5 4 2 2 4" xfId="555" xr:uid="{00000000-0005-0000-0000-00002A020000}"/>
    <cellStyle name="Normal 5 4 2 3" xfId="556" xr:uid="{00000000-0005-0000-0000-00002B020000}"/>
    <cellStyle name="Normal 5 4 2 3 2" xfId="557" xr:uid="{00000000-0005-0000-0000-00002C020000}"/>
    <cellStyle name="Normal 5 4 2 4" xfId="558" xr:uid="{00000000-0005-0000-0000-00002D020000}"/>
    <cellStyle name="Normal 5 4 2 5" xfId="559" xr:uid="{00000000-0005-0000-0000-00002E020000}"/>
    <cellStyle name="Normal 5 4 3" xfId="560" xr:uid="{00000000-0005-0000-0000-00002F020000}"/>
    <cellStyle name="Normal 5 4 3 2" xfId="561" xr:uid="{00000000-0005-0000-0000-000030020000}"/>
    <cellStyle name="Normal 5 4 3 2 2" xfId="562" xr:uid="{00000000-0005-0000-0000-000031020000}"/>
    <cellStyle name="Normal 5 4 3 2 2 2" xfId="563" xr:uid="{00000000-0005-0000-0000-000032020000}"/>
    <cellStyle name="Normal 5 4 3 2 3" xfId="564" xr:uid="{00000000-0005-0000-0000-000033020000}"/>
    <cellStyle name="Normal 5 4 3 2 4" xfId="565" xr:uid="{00000000-0005-0000-0000-000034020000}"/>
    <cellStyle name="Normal 5 4 3 3" xfId="566" xr:uid="{00000000-0005-0000-0000-000035020000}"/>
    <cellStyle name="Normal 5 4 3 3 2" xfId="567" xr:uid="{00000000-0005-0000-0000-000036020000}"/>
    <cellStyle name="Normal 5 4 3 4" xfId="568" xr:uid="{00000000-0005-0000-0000-000037020000}"/>
    <cellStyle name="Normal 5 4 3 5" xfId="569" xr:uid="{00000000-0005-0000-0000-000038020000}"/>
    <cellStyle name="Normal 5 4 4" xfId="570" xr:uid="{00000000-0005-0000-0000-000039020000}"/>
    <cellStyle name="Normal 5 4 4 2" xfId="571" xr:uid="{00000000-0005-0000-0000-00003A020000}"/>
    <cellStyle name="Normal 5 4 4 2 2" xfId="572" xr:uid="{00000000-0005-0000-0000-00003B020000}"/>
    <cellStyle name="Normal 5 4 4 3" xfId="573" xr:uid="{00000000-0005-0000-0000-00003C020000}"/>
    <cellStyle name="Normal 5 4 4 4" xfId="574" xr:uid="{00000000-0005-0000-0000-00003D020000}"/>
    <cellStyle name="Normal 5 4 5" xfId="575" xr:uid="{00000000-0005-0000-0000-00003E020000}"/>
    <cellStyle name="Normal 5 4 5 2" xfId="576" xr:uid="{00000000-0005-0000-0000-00003F020000}"/>
    <cellStyle name="Normal 5 4 6" xfId="577" xr:uid="{00000000-0005-0000-0000-000040020000}"/>
    <cellStyle name="Normal 5 4 7" xfId="578" xr:uid="{00000000-0005-0000-0000-000041020000}"/>
    <cellStyle name="Normal 5 5" xfId="579" xr:uid="{00000000-0005-0000-0000-000042020000}"/>
    <cellStyle name="Normal 5 5 2" xfId="580" xr:uid="{00000000-0005-0000-0000-000043020000}"/>
    <cellStyle name="Normal 5 5 2 2" xfId="581" xr:uid="{00000000-0005-0000-0000-000044020000}"/>
    <cellStyle name="Normal 5 5 2 2 2" xfId="582" xr:uid="{00000000-0005-0000-0000-000045020000}"/>
    <cellStyle name="Normal 5 5 2 3" xfId="583" xr:uid="{00000000-0005-0000-0000-000046020000}"/>
    <cellStyle name="Normal 5 5 2 4" xfId="584" xr:uid="{00000000-0005-0000-0000-000047020000}"/>
    <cellStyle name="Normal 5 5 3" xfId="585" xr:uid="{00000000-0005-0000-0000-000048020000}"/>
    <cellStyle name="Normal 5 5 3 2" xfId="586" xr:uid="{00000000-0005-0000-0000-000049020000}"/>
    <cellStyle name="Normal 5 5 4" xfId="587" xr:uid="{00000000-0005-0000-0000-00004A020000}"/>
    <cellStyle name="Normal 5 5 5" xfId="588" xr:uid="{00000000-0005-0000-0000-00004B020000}"/>
    <cellStyle name="Normal 5 6" xfId="589" xr:uid="{00000000-0005-0000-0000-00004C020000}"/>
    <cellStyle name="Normal 5 6 2" xfId="590" xr:uid="{00000000-0005-0000-0000-00004D020000}"/>
    <cellStyle name="Normal 5 6 2 2" xfId="591" xr:uid="{00000000-0005-0000-0000-00004E020000}"/>
    <cellStyle name="Normal 5 6 2 2 2" xfId="592" xr:uid="{00000000-0005-0000-0000-00004F020000}"/>
    <cellStyle name="Normal 5 6 2 3" xfId="593" xr:uid="{00000000-0005-0000-0000-000050020000}"/>
    <cellStyle name="Normal 5 6 2 4" xfId="594" xr:uid="{00000000-0005-0000-0000-000051020000}"/>
    <cellStyle name="Normal 5 6 3" xfId="595" xr:uid="{00000000-0005-0000-0000-000052020000}"/>
    <cellStyle name="Normal 5 6 3 2" xfId="596" xr:uid="{00000000-0005-0000-0000-000053020000}"/>
    <cellStyle name="Normal 5 6 4" xfId="597" xr:uid="{00000000-0005-0000-0000-000054020000}"/>
    <cellStyle name="Normal 5 6 5" xfId="598" xr:uid="{00000000-0005-0000-0000-000055020000}"/>
    <cellStyle name="Normal 5 7" xfId="599" xr:uid="{00000000-0005-0000-0000-000056020000}"/>
    <cellStyle name="Normal 5 7 2" xfId="600" xr:uid="{00000000-0005-0000-0000-000057020000}"/>
    <cellStyle name="Normal 5 7 2 2" xfId="601" xr:uid="{00000000-0005-0000-0000-000058020000}"/>
    <cellStyle name="Normal 5 7 3" xfId="602" xr:uid="{00000000-0005-0000-0000-000059020000}"/>
    <cellStyle name="Normal 5 7 4" xfId="603" xr:uid="{00000000-0005-0000-0000-00005A020000}"/>
    <cellStyle name="Normal 5 8" xfId="604" xr:uid="{00000000-0005-0000-0000-00005B020000}"/>
    <cellStyle name="Normal 5 8 2" xfId="605" xr:uid="{00000000-0005-0000-0000-00005C020000}"/>
    <cellStyle name="Normal 5 8 2 2" xfId="606" xr:uid="{00000000-0005-0000-0000-00005D020000}"/>
    <cellStyle name="Normal 5 8 3" xfId="607" xr:uid="{00000000-0005-0000-0000-00005E020000}"/>
    <cellStyle name="Normal 5 8 4" xfId="608" xr:uid="{00000000-0005-0000-0000-00005F020000}"/>
    <cellStyle name="Normal 5 9" xfId="609" xr:uid="{00000000-0005-0000-0000-000060020000}"/>
    <cellStyle name="Normal 5 9 2" xfId="610" xr:uid="{00000000-0005-0000-0000-000061020000}"/>
    <cellStyle name="Normal 6" xfId="611" xr:uid="{00000000-0005-0000-0000-000062020000}"/>
    <cellStyle name="Normal 6 2" xfId="612" xr:uid="{00000000-0005-0000-0000-000063020000}"/>
    <cellStyle name="Normal 6 3" xfId="613" xr:uid="{00000000-0005-0000-0000-000064020000}"/>
    <cellStyle name="Normal 6 3 2" xfId="614" xr:uid="{00000000-0005-0000-0000-000065020000}"/>
    <cellStyle name="Normal 6 3 2 2" xfId="615" xr:uid="{00000000-0005-0000-0000-000066020000}"/>
    <cellStyle name="Normal 6 3 3" xfId="616" xr:uid="{00000000-0005-0000-0000-000067020000}"/>
    <cellStyle name="Normal 6 3 4" xfId="617" xr:uid="{00000000-0005-0000-0000-000068020000}"/>
    <cellStyle name="Normal 7" xfId="618" xr:uid="{00000000-0005-0000-0000-000069020000}"/>
    <cellStyle name="Normal 7 2" xfId="619" xr:uid="{00000000-0005-0000-0000-00006A020000}"/>
    <cellStyle name="Normal 7 2 2" xfId="620" xr:uid="{00000000-0005-0000-0000-00006B020000}"/>
    <cellStyle name="Normal 7 2 2 2" xfId="621" xr:uid="{00000000-0005-0000-0000-00006C020000}"/>
    <cellStyle name="Normal 7 2 3" xfId="622" xr:uid="{00000000-0005-0000-0000-00006D020000}"/>
    <cellStyle name="Normal 7 2 4" xfId="623" xr:uid="{00000000-0005-0000-0000-00006E020000}"/>
    <cellStyle name="Normal 7 3" xfId="624" xr:uid="{00000000-0005-0000-0000-00006F020000}"/>
    <cellStyle name="Normal 7 3 2" xfId="625" xr:uid="{00000000-0005-0000-0000-000070020000}"/>
    <cellStyle name="Normal 7 3 2 2" xfId="626" xr:uid="{00000000-0005-0000-0000-000071020000}"/>
    <cellStyle name="Normal 7 3 3" xfId="627" xr:uid="{00000000-0005-0000-0000-000072020000}"/>
    <cellStyle name="Normal 7 3 4" xfId="628" xr:uid="{00000000-0005-0000-0000-000073020000}"/>
    <cellStyle name="Normal 7 4" xfId="629" xr:uid="{00000000-0005-0000-0000-000074020000}"/>
    <cellStyle name="Normal 7 4 2" xfId="630" xr:uid="{00000000-0005-0000-0000-000075020000}"/>
    <cellStyle name="Normal 7 5" xfId="631" xr:uid="{00000000-0005-0000-0000-000076020000}"/>
    <cellStyle name="Normal 7 6" xfId="632" xr:uid="{00000000-0005-0000-0000-000077020000}"/>
    <cellStyle name="Normal 8" xfId="633" xr:uid="{00000000-0005-0000-0000-000078020000}"/>
    <cellStyle name="Normal 9" xfId="634" xr:uid="{00000000-0005-0000-0000-000079020000}"/>
    <cellStyle name="Normalny" xfId="0" builtinId="0"/>
    <cellStyle name="Note 2" xfId="635" xr:uid="{00000000-0005-0000-0000-00007B020000}"/>
    <cellStyle name="Note 3" xfId="636" xr:uid="{00000000-0005-0000-0000-00007C020000}"/>
    <cellStyle name="Output 2" xfId="637" xr:uid="{00000000-0005-0000-0000-00007D020000}"/>
    <cellStyle name="Percent 2" xfId="638" xr:uid="{00000000-0005-0000-0000-00007E020000}"/>
    <cellStyle name="Percent 2 2" xfId="639" xr:uid="{00000000-0005-0000-0000-00007F020000}"/>
    <cellStyle name="Percent 3" xfId="640" xr:uid="{00000000-0005-0000-0000-000080020000}"/>
    <cellStyle name="Percent 3 2" xfId="641" xr:uid="{00000000-0005-0000-0000-000081020000}"/>
    <cellStyle name="Percent 4" xfId="642" xr:uid="{00000000-0005-0000-0000-000082020000}"/>
    <cellStyle name="Porcentaje 2" xfId="643" xr:uid="{00000000-0005-0000-0000-000083020000}"/>
    <cellStyle name="Porcentaje 3" xfId="644" xr:uid="{00000000-0005-0000-0000-000084020000}"/>
    <cellStyle name="Porcentaje 4" xfId="645" xr:uid="{00000000-0005-0000-0000-000085020000}"/>
    <cellStyle name="Porcentaje 5" xfId="646" xr:uid="{00000000-0005-0000-0000-000086020000}"/>
    <cellStyle name="Porcentual 2" xfId="647" xr:uid="{00000000-0005-0000-0000-000087020000}"/>
    <cellStyle name="Porcentual 2 2" xfId="648" xr:uid="{00000000-0005-0000-0000-000088020000}"/>
    <cellStyle name="Porcentual 2 2 2" xfId="649" xr:uid="{00000000-0005-0000-0000-000089020000}"/>
    <cellStyle name="Porcentual 2 2 2 2" xfId="650" xr:uid="{00000000-0005-0000-0000-00008A020000}"/>
    <cellStyle name="Porcentual 2 2 3" xfId="651" xr:uid="{00000000-0005-0000-0000-00008B020000}"/>
    <cellStyle name="Porcentual 2 2 4" xfId="652" xr:uid="{00000000-0005-0000-0000-00008C020000}"/>
    <cellStyle name="Title 2" xfId="653" xr:uid="{00000000-0005-0000-0000-00008D020000}"/>
    <cellStyle name="Total 2" xfId="654" xr:uid="{00000000-0005-0000-0000-00008E020000}"/>
    <cellStyle name="Warning Text 2" xfId="655" xr:uid="{00000000-0005-0000-0000-00008F020000}"/>
  </cellStyles>
  <dxfs count="0"/>
  <tableStyles count="0" defaultTableStyle="TableStyleMedium2" defaultPivotStyle="PivotStyleLight16"/>
  <colors>
    <mruColors>
      <color rgb="FF023E84"/>
      <color rgb="FFCDFFFF"/>
      <color rgb="FF53C28F"/>
      <color rgb="FF48B2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nanarasimhan/Downloads/GRFM1601_EEA%20Chios_V_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FM1601_EEA Chios_V_14.xlsm"/>
      <sheetName val="_SetUP"/>
      <sheetName val="GRFM1601_EEA Chios_V_14"/>
      <sheetName val="_Income&amp;admin"/>
      <sheetName val="_data sheet"/>
      <sheetName val="_overview"/>
      <sheetName val="_Project"/>
      <sheetName val="_AdmBase"/>
      <sheetName val="1._Detailed_budget"/>
      <sheetName val="2._Salary_Budget"/>
      <sheetName val="3-1._Import_from_master"/>
      <sheetName val="3-2._Import_Salary_from_master"/>
      <sheetName val="_Export_to_FINAL_BUDGET"/>
      <sheetName val="AdminCalc"/>
      <sheetName val="_ADMIN"/>
      <sheetName val="3-3._Transfer_as_APPROVED"/>
      <sheetName val="APPROVED"/>
      <sheetName val="_DONOR FORM Offline"/>
      <sheetName val="NORAD"/>
      <sheetName val="DONOR FORM"/>
      <sheetName val="DONOR FORM account level"/>
      <sheetName val="DFID"/>
      <sheetName val="BPRM"/>
      <sheetName val="EC DONOR FORM"/>
      <sheetName val="DFADT"/>
      <sheetName val="ECHO Financial statement"/>
      <sheetName val="ECHO Financial Overview"/>
      <sheetName val="UNHCR"/>
      <sheetName val="Acc_grp_and_class"/>
      <sheetName val="_Accounts"/>
      <sheetName val="ResNO"/>
      <sheetName val="Activity"/>
      <sheetName val="_CodeClass"/>
      <sheetName val="_CodeDonor"/>
      <sheetName val="CostCenter"/>
      <sheetName val="Location"/>
      <sheetName val="Site"/>
      <sheetName val="_Units"/>
      <sheetName val="_DonorList"/>
      <sheetName val="TopDown"/>
      <sheetName val="_Periods"/>
      <sheetName val="_Blank"/>
      <sheetName val="Sheet1"/>
      <sheetName val="GRFM1601_EEA%20Chios_V_14.xlsm"/>
    </sheetNames>
    <sheetDataSet>
      <sheetData sheetId="0" refreshError="1"/>
      <sheetData sheetId="1">
        <row r="6">
          <cell r="E6" t="str">
            <v>GR</v>
          </cell>
        </row>
        <row r="70">
          <cell r="I70">
            <v>0</v>
          </cell>
        </row>
        <row r="71">
          <cell r="I71">
            <v>1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8">
          <cell r="C8" t="str">
            <v>Chart Of Accounts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70"/>
  <sheetViews>
    <sheetView tabSelected="1" zoomScale="86" zoomScaleNormal="86" zoomScaleSheetLayoutView="130" workbookViewId="0">
      <pane ySplit="4" topLeftCell="A5" activePane="bottomLeft" state="frozen"/>
      <selection pane="bottomLeft" activeCell="M52" sqref="M52"/>
    </sheetView>
  </sheetViews>
  <sheetFormatPr baseColWidth="10" defaultColWidth="8.83203125" defaultRowHeight="15" x14ac:dyDescent="0.2"/>
  <cols>
    <col min="1" max="1" width="35.1640625" customWidth="1"/>
    <col min="2" max="2" width="13.5" customWidth="1"/>
    <col min="3" max="3" width="12.1640625" customWidth="1"/>
    <col min="4" max="5" width="12.5" customWidth="1"/>
    <col min="6" max="6" width="12.1640625" customWidth="1"/>
    <col min="7" max="7" width="25.1640625" customWidth="1"/>
    <col min="8" max="9" width="12" customWidth="1"/>
    <col min="10" max="10" width="14.1640625" customWidth="1"/>
    <col min="11" max="11" width="0.1640625" customWidth="1"/>
  </cols>
  <sheetData>
    <row r="1" spans="1:7" ht="19" x14ac:dyDescent="0.3">
      <c r="A1" s="41" t="s">
        <v>0</v>
      </c>
      <c r="B1" s="41"/>
      <c r="C1" s="41"/>
      <c r="D1" s="41"/>
      <c r="E1" s="41"/>
      <c r="F1" s="41"/>
      <c r="G1" s="41"/>
    </row>
    <row r="2" spans="1:7" ht="39" customHeight="1" x14ac:dyDescent="0.2">
      <c r="A2" s="53" t="s">
        <v>31</v>
      </c>
      <c r="B2" s="54"/>
      <c r="C2" s="54"/>
      <c r="D2" s="54"/>
      <c r="E2" s="54"/>
      <c r="F2" s="54"/>
      <c r="G2" s="55"/>
    </row>
    <row r="3" spans="1:7" ht="33.75" customHeight="1" x14ac:dyDescent="0.2">
      <c r="A3" s="50" t="s">
        <v>12</v>
      </c>
      <c r="B3" s="50" t="s">
        <v>17</v>
      </c>
      <c r="C3" s="50" t="s">
        <v>1</v>
      </c>
      <c r="D3" s="39" t="s">
        <v>18</v>
      </c>
      <c r="E3" s="50" t="s">
        <v>19</v>
      </c>
      <c r="F3" s="50" t="s">
        <v>20</v>
      </c>
      <c r="G3" s="50" t="s">
        <v>21</v>
      </c>
    </row>
    <row r="4" spans="1:7" ht="26.25" customHeight="1" x14ac:dyDescent="0.2">
      <c r="A4" s="50"/>
      <c r="B4" s="50"/>
      <c r="C4" s="50"/>
      <c r="D4" s="40"/>
      <c r="E4" s="50"/>
      <c r="F4" s="50"/>
      <c r="G4" s="50"/>
    </row>
    <row r="5" spans="1:7" ht="16" x14ac:dyDescent="0.2">
      <c r="A5" s="42" t="s">
        <v>3</v>
      </c>
      <c r="B5" s="42"/>
      <c r="C5" s="42"/>
      <c r="D5" s="42"/>
      <c r="E5" s="42"/>
      <c r="F5" s="42"/>
      <c r="G5" s="42"/>
    </row>
    <row r="6" spans="1:7" x14ac:dyDescent="0.2">
      <c r="A6" s="48" t="s">
        <v>28</v>
      </c>
      <c r="B6" s="49"/>
      <c r="C6" s="49"/>
      <c r="D6" s="49"/>
      <c r="E6" s="49"/>
      <c r="F6" s="49"/>
      <c r="G6" s="49"/>
    </row>
    <row r="7" spans="1:7" x14ac:dyDescent="0.2">
      <c r="A7" s="22"/>
      <c r="B7" s="14"/>
      <c r="C7" s="14"/>
      <c r="D7" s="19"/>
      <c r="E7" s="34">
        <f>C7*D7</f>
        <v>0</v>
      </c>
      <c r="F7" s="35">
        <f>ROUND(E7/4,0)</f>
        <v>0</v>
      </c>
      <c r="G7" s="17"/>
    </row>
    <row r="8" spans="1:7" x14ac:dyDescent="0.2">
      <c r="A8" s="22"/>
      <c r="B8" s="14"/>
      <c r="C8" s="14"/>
      <c r="D8" s="19"/>
      <c r="E8" s="34">
        <f t="shared" ref="E8:E11" si="0">C8*D8</f>
        <v>0</v>
      </c>
      <c r="F8" s="35">
        <f t="shared" ref="F8:F11" si="1">ROUND(E8/4,0)</f>
        <v>0</v>
      </c>
      <c r="G8" s="17"/>
    </row>
    <row r="9" spans="1:7" x14ac:dyDescent="0.2">
      <c r="A9" s="22"/>
      <c r="B9" s="14"/>
      <c r="C9" s="14"/>
      <c r="D9" s="19"/>
      <c r="E9" s="34">
        <f t="shared" si="0"/>
        <v>0</v>
      </c>
      <c r="F9" s="35">
        <f t="shared" si="1"/>
        <v>0</v>
      </c>
      <c r="G9" s="17"/>
    </row>
    <row r="10" spans="1:7" x14ac:dyDescent="0.2">
      <c r="A10" s="22"/>
      <c r="B10" s="14"/>
      <c r="C10" s="14"/>
      <c r="D10" s="19"/>
      <c r="E10" s="34">
        <f t="shared" si="0"/>
        <v>0</v>
      </c>
      <c r="F10" s="35">
        <f t="shared" si="1"/>
        <v>0</v>
      </c>
      <c r="G10" s="17"/>
    </row>
    <row r="11" spans="1:7" ht="18" customHeight="1" x14ac:dyDescent="0.2">
      <c r="A11" s="22"/>
      <c r="B11" s="14"/>
      <c r="C11" s="14"/>
      <c r="D11" s="19"/>
      <c r="E11" s="34">
        <f t="shared" si="0"/>
        <v>0</v>
      </c>
      <c r="F11" s="35">
        <f t="shared" si="1"/>
        <v>0</v>
      </c>
      <c r="G11" s="17"/>
    </row>
    <row r="12" spans="1:7" x14ac:dyDescent="0.2">
      <c r="A12" s="45" t="s">
        <v>2</v>
      </c>
      <c r="B12" s="45"/>
      <c r="C12" s="45"/>
      <c r="D12" s="45"/>
      <c r="E12" s="45"/>
      <c r="F12" s="30">
        <f>SUBTOTAL(9,F7:F11)</f>
        <v>0</v>
      </c>
      <c r="G12" s="9"/>
    </row>
    <row r="13" spans="1:7" x14ac:dyDescent="0.2">
      <c r="A13" s="48" t="s">
        <v>27</v>
      </c>
      <c r="B13" s="49"/>
      <c r="C13" s="49"/>
      <c r="D13" s="49"/>
      <c r="E13" s="49"/>
      <c r="F13" s="49"/>
      <c r="G13" s="49"/>
    </row>
    <row r="14" spans="1:7" x14ac:dyDescent="0.2">
      <c r="A14" s="22"/>
      <c r="B14" s="13"/>
      <c r="C14" s="14"/>
      <c r="D14" s="19"/>
      <c r="E14" s="34">
        <f t="shared" ref="E14:E18" si="2">C14*D14</f>
        <v>0</v>
      </c>
      <c r="F14" s="35">
        <f t="shared" ref="F14:F18" si="3">ROUND(E14/4,0)</f>
        <v>0</v>
      </c>
      <c r="G14" s="17"/>
    </row>
    <row r="15" spans="1:7" x14ac:dyDescent="0.2">
      <c r="A15" s="22"/>
      <c r="B15" s="13"/>
      <c r="C15" s="14"/>
      <c r="D15" s="19"/>
      <c r="E15" s="34">
        <f t="shared" si="2"/>
        <v>0</v>
      </c>
      <c r="F15" s="35">
        <f t="shared" si="3"/>
        <v>0</v>
      </c>
      <c r="G15" s="17"/>
    </row>
    <row r="16" spans="1:7" x14ac:dyDescent="0.2">
      <c r="A16" s="22"/>
      <c r="B16" s="13"/>
      <c r="C16" s="14"/>
      <c r="D16" s="19"/>
      <c r="E16" s="34">
        <f t="shared" si="2"/>
        <v>0</v>
      </c>
      <c r="F16" s="35">
        <f t="shared" si="3"/>
        <v>0</v>
      </c>
      <c r="G16" s="17"/>
    </row>
    <row r="17" spans="1:7" x14ac:dyDescent="0.2">
      <c r="A17" s="22"/>
      <c r="B17" s="13"/>
      <c r="C17" s="14"/>
      <c r="D17" s="19"/>
      <c r="E17" s="34">
        <f t="shared" si="2"/>
        <v>0</v>
      </c>
      <c r="F17" s="35">
        <f t="shared" si="3"/>
        <v>0</v>
      </c>
      <c r="G17" s="17"/>
    </row>
    <row r="18" spans="1:7" x14ac:dyDescent="0.2">
      <c r="A18" s="22"/>
      <c r="B18" s="13"/>
      <c r="C18" s="14"/>
      <c r="D18" s="19"/>
      <c r="E18" s="34">
        <f t="shared" si="2"/>
        <v>0</v>
      </c>
      <c r="F18" s="35">
        <f t="shared" si="3"/>
        <v>0</v>
      </c>
      <c r="G18" s="17"/>
    </row>
    <row r="19" spans="1:7" x14ac:dyDescent="0.2">
      <c r="A19" s="58" t="s">
        <v>2</v>
      </c>
      <c r="B19" s="59"/>
      <c r="C19" s="59"/>
      <c r="D19" s="59"/>
      <c r="E19" s="60"/>
      <c r="F19" s="30">
        <f>SUBTOTAL(9,F14:F18)</f>
        <v>0</v>
      </c>
      <c r="G19" s="8"/>
    </row>
    <row r="20" spans="1:7" ht="15" customHeight="1" x14ac:dyDescent="0.2">
      <c r="A20" s="48" t="s">
        <v>22</v>
      </c>
      <c r="B20" s="49"/>
      <c r="C20" s="49"/>
      <c r="D20" s="49"/>
      <c r="E20" s="49"/>
      <c r="F20" s="49"/>
      <c r="G20" s="49"/>
    </row>
    <row r="21" spans="1:7" x14ac:dyDescent="0.2">
      <c r="A21" s="22"/>
      <c r="B21" s="14"/>
      <c r="C21" s="14"/>
      <c r="D21" s="19"/>
      <c r="E21" s="34">
        <f t="shared" ref="E21:E25" si="4">C21*D21</f>
        <v>0</v>
      </c>
      <c r="F21" s="35">
        <f t="shared" ref="F21:F25" si="5">ROUND(E21/4,0)</f>
        <v>0</v>
      </c>
      <c r="G21" s="17"/>
    </row>
    <row r="22" spans="1:7" x14ac:dyDescent="0.2">
      <c r="A22" s="22"/>
      <c r="B22" s="14"/>
      <c r="C22" s="14"/>
      <c r="D22" s="19"/>
      <c r="E22" s="34">
        <f t="shared" si="4"/>
        <v>0</v>
      </c>
      <c r="F22" s="35">
        <f t="shared" si="5"/>
        <v>0</v>
      </c>
      <c r="G22" s="17"/>
    </row>
    <row r="23" spans="1:7" x14ac:dyDescent="0.2">
      <c r="A23" s="22"/>
      <c r="B23" s="14"/>
      <c r="C23" s="14"/>
      <c r="D23" s="19"/>
      <c r="E23" s="34">
        <f t="shared" si="4"/>
        <v>0</v>
      </c>
      <c r="F23" s="35">
        <f t="shared" si="5"/>
        <v>0</v>
      </c>
      <c r="G23" s="17"/>
    </row>
    <row r="24" spans="1:7" x14ac:dyDescent="0.2">
      <c r="A24" s="22"/>
      <c r="B24" s="14"/>
      <c r="C24" s="14"/>
      <c r="D24" s="19"/>
      <c r="E24" s="34">
        <f t="shared" si="4"/>
        <v>0</v>
      </c>
      <c r="F24" s="35">
        <f t="shared" si="5"/>
        <v>0</v>
      </c>
      <c r="G24" s="17"/>
    </row>
    <row r="25" spans="1:7" x14ac:dyDescent="0.2">
      <c r="A25" s="22"/>
      <c r="B25" s="14"/>
      <c r="C25" s="14"/>
      <c r="D25" s="19"/>
      <c r="E25" s="34">
        <f t="shared" si="4"/>
        <v>0</v>
      </c>
      <c r="F25" s="35">
        <f t="shared" si="5"/>
        <v>0</v>
      </c>
      <c r="G25" s="17"/>
    </row>
    <row r="26" spans="1:7" x14ac:dyDescent="0.2">
      <c r="A26" s="45" t="s">
        <v>2</v>
      </c>
      <c r="B26" s="45"/>
      <c r="C26" s="45"/>
      <c r="D26" s="45"/>
      <c r="E26" s="45"/>
      <c r="F26" s="30">
        <f>SUBTOTAL(9,F21:F25)</f>
        <v>0</v>
      </c>
      <c r="G26" s="8"/>
    </row>
    <row r="27" spans="1:7" ht="15" customHeight="1" x14ac:dyDescent="0.2">
      <c r="A27" s="61" t="s">
        <v>23</v>
      </c>
      <c r="B27" s="62"/>
      <c r="C27" s="62"/>
      <c r="D27" s="62"/>
      <c r="E27" s="62"/>
      <c r="F27" s="62"/>
      <c r="G27" s="63"/>
    </row>
    <row r="28" spans="1:7" x14ac:dyDescent="0.2">
      <c r="A28" s="18"/>
      <c r="B28" s="13"/>
      <c r="C28" s="14"/>
      <c r="D28" s="19"/>
      <c r="E28" s="34">
        <f t="shared" ref="E28:E32" si="6">C28*D28</f>
        <v>0</v>
      </c>
      <c r="F28" s="35">
        <f t="shared" ref="F28:F32" si="7">ROUND(E28/4,0)</f>
        <v>0</v>
      </c>
      <c r="G28" s="17"/>
    </row>
    <row r="29" spans="1:7" x14ac:dyDescent="0.2">
      <c r="A29" s="18"/>
      <c r="B29" s="13"/>
      <c r="C29" s="14"/>
      <c r="D29" s="19"/>
      <c r="E29" s="34">
        <f t="shared" si="6"/>
        <v>0</v>
      </c>
      <c r="F29" s="35">
        <f t="shared" si="7"/>
        <v>0</v>
      </c>
      <c r="G29" s="17"/>
    </row>
    <row r="30" spans="1:7" x14ac:dyDescent="0.2">
      <c r="A30" s="18"/>
      <c r="B30" s="13"/>
      <c r="C30" s="14"/>
      <c r="D30" s="19"/>
      <c r="E30" s="34">
        <f t="shared" si="6"/>
        <v>0</v>
      </c>
      <c r="F30" s="35">
        <f t="shared" si="7"/>
        <v>0</v>
      </c>
      <c r="G30" s="17"/>
    </row>
    <row r="31" spans="1:7" x14ac:dyDescent="0.2">
      <c r="A31" s="18"/>
      <c r="B31" s="13"/>
      <c r="C31" s="14"/>
      <c r="D31" s="19"/>
      <c r="E31" s="34">
        <f t="shared" si="6"/>
        <v>0</v>
      </c>
      <c r="F31" s="35">
        <f t="shared" si="7"/>
        <v>0</v>
      </c>
      <c r="G31" s="17"/>
    </row>
    <row r="32" spans="1:7" x14ac:dyDescent="0.2">
      <c r="A32" s="18"/>
      <c r="B32" s="13"/>
      <c r="C32" s="14"/>
      <c r="D32" s="19"/>
      <c r="E32" s="34">
        <f t="shared" si="6"/>
        <v>0</v>
      </c>
      <c r="F32" s="35">
        <f t="shared" si="7"/>
        <v>0</v>
      </c>
      <c r="G32" s="17"/>
    </row>
    <row r="33" spans="1:7" x14ac:dyDescent="0.2">
      <c r="A33" s="58" t="s">
        <v>2</v>
      </c>
      <c r="B33" s="59"/>
      <c r="C33" s="59"/>
      <c r="D33" s="59"/>
      <c r="E33" s="60"/>
      <c r="F33" s="30">
        <f>SUBTOTAL(9,F28:F32)</f>
        <v>0</v>
      </c>
      <c r="G33" s="8"/>
    </row>
    <row r="34" spans="1:7" ht="15" customHeight="1" x14ac:dyDescent="0.2">
      <c r="A34" s="42" t="s">
        <v>4</v>
      </c>
      <c r="B34" s="42"/>
      <c r="C34" s="42"/>
      <c r="D34" s="42"/>
      <c r="E34" s="42"/>
      <c r="F34" s="42"/>
      <c r="G34" s="42"/>
    </row>
    <row r="35" spans="1:7" x14ac:dyDescent="0.2">
      <c r="A35" s="22"/>
      <c r="B35" s="14"/>
      <c r="C35" s="14"/>
      <c r="D35" s="19"/>
      <c r="E35" s="34">
        <f t="shared" ref="E35:E38" si="8">C35*D35</f>
        <v>0</v>
      </c>
      <c r="F35" s="35">
        <f t="shared" ref="F35:F38" si="9">ROUND(E35/4,0)</f>
        <v>0</v>
      </c>
      <c r="G35" s="17"/>
    </row>
    <row r="36" spans="1:7" x14ac:dyDescent="0.2">
      <c r="A36" s="22"/>
      <c r="B36" s="14"/>
      <c r="C36" s="14"/>
      <c r="D36" s="19"/>
      <c r="E36" s="34">
        <f t="shared" si="8"/>
        <v>0</v>
      </c>
      <c r="F36" s="35">
        <f t="shared" si="9"/>
        <v>0</v>
      </c>
      <c r="G36" s="17"/>
    </row>
    <row r="37" spans="1:7" x14ac:dyDescent="0.2">
      <c r="A37" s="22"/>
      <c r="B37" s="14"/>
      <c r="C37" s="14"/>
      <c r="D37" s="19"/>
      <c r="E37" s="34">
        <f t="shared" si="8"/>
        <v>0</v>
      </c>
      <c r="F37" s="35">
        <f t="shared" si="9"/>
        <v>0</v>
      </c>
      <c r="G37" s="17"/>
    </row>
    <row r="38" spans="1:7" x14ac:dyDescent="0.2">
      <c r="A38" s="22"/>
      <c r="B38" s="13"/>
      <c r="C38" s="14"/>
      <c r="D38" s="19"/>
      <c r="E38" s="34">
        <f t="shared" si="8"/>
        <v>0</v>
      </c>
      <c r="F38" s="35">
        <f t="shared" si="9"/>
        <v>0</v>
      </c>
      <c r="G38" s="15"/>
    </row>
    <row r="39" spans="1:7" x14ac:dyDescent="0.2">
      <c r="A39" s="45" t="s">
        <v>5</v>
      </c>
      <c r="B39" s="45"/>
      <c r="C39" s="45"/>
      <c r="D39" s="45"/>
      <c r="E39" s="45"/>
      <c r="F39" s="30">
        <f>SUBTOTAL(9,F35:F38)</f>
        <v>0</v>
      </c>
      <c r="G39" s="8"/>
    </row>
    <row r="40" spans="1:7" x14ac:dyDescent="0.2">
      <c r="A40" s="43" t="s">
        <v>6</v>
      </c>
      <c r="B40" s="43"/>
      <c r="C40" s="43"/>
      <c r="D40" s="43"/>
      <c r="E40" s="43"/>
      <c r="F40" s="31">
        <f>SUBTOTAL(9,F7:F39)</f>
        <v>0</v>
      </c>
      <c r="G40" s="17"/>
    </row>
    <row r="41" spans="1:7" ht="16" x14ac:dyDescent="0.2">
      <c r="A41" s="42" t="s">
        <v>29</v>
      </c>
      <c r="B41" s="42"/>
      <c r="C41" s="42"/>
      <c r="D41" s="42"/>
      <c r="E41" s="42"/>
      <c r="F41" s="42"/>
      <c r="G41" s="42"/>
    </row>
    <row r="42" spans="1:7" x14ac:dyDescent="0.2">
      <c r="A42" s="46"/>
      <c r="B42" s="47"/>
      <c r="C42" s="47"/>
      <c r="D42" s="47"/>
      <c r="E42" s="47"/>
      <c r="F42" s="10">
        <v>0</v>
      </c>
      <c r="G42" s="16"/>
    </row>
    <row r="43" spans="1:7" x14ac:dyDescent="0.2">
      <c r="A43" s="43" t="s">
        <v>7</v>
      </c>
      <c r="B43" s="43"/>
      <c r="C43" s="43"/>
      <c r="D43" s="43"/>
      <c r="E43" s="43"/>
      <c r="F43" s="31">
        <f>ROUND(F42*(F39),0)</f>
        <v>0</v>
      </c>
      <c r="G43" s="17"/>
    </row>
    <row r="44" spans="1:7" ht="16" x14ac:dyDescent="0.2">
      <c r="A44" s="44" t="s">
        <v>8</v>
      </c>
      <c r="B44" s="44"/>
      <c r="C44" s="44"/>
      <c r="D44" s="44"/>
      <c r="E44" s="44"/>
      <c r="F44" s="32">
        <f>F40+F43</f>
        <v>0</v>
      </c>
      <c r="G44" s="17"/>
    </row>
    <row r="45" spans="1:7" ht="17" x14ac:dyDescent="0.25">
      <c r="A45" s="3"/>
      <c r="B45" s="3"/>
      <c r="C45" s="3"/>
      <c r="D45" s="3"/>
      <c r="E45" s="3"/>
      <c r="F45" s="3"/>
      <c r="G45" s="3"/>
    </row>
    <row r="46" spans="1:7" ht="17" x14ac:dyDescent="0.25">
      <c r="A46" s="3"/>
      <c r="B46" s="3"/>
      <c r="C46" s="3"/>
      <c r="D46" s="3"/>
      <c r="E46" s="3"/>
      <c r="F46" s="3"/>
      <c r="G46" s="3"/>
    </row>
    <row r="47" spans="1:7" ht="16" x14ac:dyDescent="0.2">
      <c r="A47" s="64" t="s">
        <v>11</v>
      </c>
      <c r="B47" s="64"/>
      <c r="C47" s="64"/>
      <c r="D47" s="64"/>
      <c r="E47" s="64"/>
      <c r="F47" s="64"/>
      <c r="G47" s="64"/>
    </row>
    <row r="48" spans="1:7" x14ac:dyDescent="0.2">
      <c r="A48" s="51" t="s">
        <v>24</v>
      </c>
      <c r="B48" s="51"/>
      <c r="C48" s="51"/>
      <c r="D48" s="51"/>
      <c r="E48" s="51"/>
      <c r="F48" s="51"/>
      <c r="G48" s="51"/>
    </row>
    <row r="49" spans="1:7" x14ac:dyDescent="0.2">
      <c r="A49" s="4"/>
      <c r="B49" s="5"/>
      <c r="C49" s="6"/>
      <c r="D49" s="21"/>
      <c r="E49" s="20">
        <f t="shared" ref="E49:E51" si="10">C49*D49</f>
        <v>0</v>
      </c>
      <c r="F49" s="29">
        <f t="shared" ref="F49:F51" si="11">ROUND(E49/4,0)</f>
        <v>0</v>
      </c>
      <c r="G49" s="7"/>
    </row>
    <row r="50" spans="1:7" ht="15" customHeight="1" x14ac:dyDescent="0.2">
      <c r="A50" s="4"/>
      <c r="B50" s="5"/>
      <c r="C50" s="6"/>
      <c r="D50" s="21"/>
      <c r="E50" s="20">
        <f t="shared" si="10"/>
        <v>0</v>
      </c>
      <c r="F50" s="29">
        <f t="shared" si="11"/>
        <v>0</v>
      </c>
      <c r="G50" s="7"/>
    </row>
    <row r="51" spans="1:7" x14ac:dyDescent="0.2">
      <c r="A51" s="4"/>
      <c r="B51" s="5"/>
      <c r="C51" s="6"/>
      <c r="D51" s="21"/>
      <c r="E51" s="20">
        <f t="shared" si="10"/>
        <v>0</v>
      </c>
      <c r="F51" s="29">
        <f t="shared" si="11"/>
        <v>0</v>
      </c>
      <c r="G51" s="7"/>
    </row>
    <row r="52" spans="1:7" x14ac:dyDescent="0.2">
      <c r="A52" s="52" t="s">
        <v>2</v>
      </c>
      <c r="B52" s="52"/>
      <c r="C52" s="52"/>
      <c r="D52" s="52"/>
      <c r="E52" s="52"/>
      <c r="F52" s="33">
        <f>SUBTOTAL(9,F49:F51)</f>
        <v>0</v>
      </c>
      <c r="G52" s="8"/>
    </row>
    <row r="53" spans="1:7" x14ac:dyDescent="0.2">
      <c r="A53" s="51" t="s">
        <v>25</v>
      </c>
      <c r="B53" s="51"/>
      <c r="C53" s="51"/>
      <c r="D53" s="51"/>
      <c r="E53" s="51"/>
      <c r="F53" s="51"/>
      <c r="G53" s="51"/>
    </row>
    <row r="54" spans="1:7" x14ac:dyDescent="0.2">
      <c r="A54" s="4"/>
      <c r="B54" s="5"/>
      <c r="C54" s="6"/>
      <c r="D54" s="21"/>
      <c r="E54" s="20">
        <f t="shared" ref="E54:E56" si="12">C54*D54</f>
        <v>0</v>
      </c>
      <c r="F54" s="29">
        <f t="shared" ref="F54:F56" si="13">ROUND(E54/4,0)</f>
        <v>0</v>
      </c>
      <c r="G54" s="7"/>
    </row>
    <row r="55" spans="1:7" x14ac:dyDescent="0.2">
      <c r="A55" s="4"/>
      <c r="B55" s="5"/>
      <c r="C55" s="6"/>
      <c r="D55" s="21"/>
      <c r="E55" s="20">
        <f t="shared" si="12"/>
        <v>0</v>
      </c>
      <c r="F55" s="29">
        <f t="shared" si="13"/>
        <v>0</v>
      </c>
      <c r="G55" s="7"/>
    </row>
    <row r="56" spans="1:7" x14ac:dyDescent="0.2">
      <c r="A56" s="4"/>
      <c r="B56" s="5"/>
      <c r="C56" s="6"/>
      <c r="D56" s="21"/>
      <c r="E56" s="20">
        <f t="shared" si="12"/>
        <v>0</v>
      </c>
      <c r="F56" s="29">
        <f t="shared" si="13"/>
        <v>0</v>
      </c>
      <c r="G56" s="7"/>
    </row>
    <row r="57" spans="1:7" x14ac:dyDescent="0.2">
      <c r="A57" s="52" t="s">
        <v>2</v>
      </c>
      <c r="B57" s="52"/>
      <c r="C57" s="52"/>
      <c r="D57" s="52"/>
      <c r="E57" s="52"/>
      <c r="F57" s="33">
        <f>SUBTOTAL(9,F54:F56)</f>
        <v>0</v>
      </c>
      <c r="G57" s="8"/>
    </row>
    <row r="59" spans="1:7" ht="19" x14ac:dyDescent="0.3">
      <c r="A59" s="24" t="s">
        <v>26</v>
      </c>
      <c r="B59" s="11" t="s">
        <v>13</v>
      </c>
      <c r="C59" s="2"/>
      <c r="D59" s="2"/>
      <c r="E59" s="2"/>
      <c r="F59" s="2"/>
      <c r="G59" s="2"/>
    </row>
    <row r="60" spans="1:7" ht="33.5" customHeight="1" x14ac:dyDescent="0.25">
      <c r="A60" s="23" t="s">
        <v>3</v>
      </c>
      <c r="B60" s="36">
        <f>+F33+F26+F19+F12</f>
        <v>0</v>
      </c>
      <c r="C60" s="1"/>
      <c r="D60" s="1"/>
      <c r="E60" s="1"/>
      <c r="F60" s="1"/>
      <c r="G60" s="1"/>
    </row>
    <row r="61" spans="1:7" ht="39" customHeight="1" x14ac:dyDescent="0.25">
      <c r="A61" s="23" t="s">
        <v>4</v>
      </c>
      <c r="B61" s="36">
        <f>+F39</f>
        <v>0</v>
      </c>
      <c r="C61" s="1"/>
      <c r="D61" s="1"/>
      <c r="E61" s="1"/>
      <c r="F61" s="1"/>
      <c r="G61" s="1"/>
    </row>
    <row r="62" spans="1:7" ht="30.75" customHeight="1" x14ac:dyDescent="0.25">
      <c r="A62" s="23" t="s">
        <v>30</v>
      </c>
      <c r="B62" s="37">
        <f>+F43</f>
        <v>0</v>
      </c>
    </row>
    <row r="63" spans="1:7" ht="17" x14ac:dyDescent="0.25">
      <c r="A63" s="25" t="s">
        <v>9</v>
      </c>
      <c r="B63" s="38">
        <f>SUM(B60:B62)</f>
        <v>0</v>
      </c>
    </row>
    <row r="64" spans="1:7" ht="17" x14ac:dyDescent="0.25">
      <c r="A64" s="3"/>
      <c r="B64" s="3"/>
    </row>
    <row r="65" spans="1:2" ht="18" x14ac:dyDescent="0.2">
      <c r="A65" s="24" t="s">
        <v>10</v>
      </c>
      <c r="B65" s="11" t="s">
        <v>13</v>
      </c>
    </row>
    <row r="66" spans="1:2" x14ac:dyDescent="0.2">
      <c r="A66" s="56" t="s">
        <v>15</v>
      </c>
      <c r="B66" s="57"/>
    </row>
    <row r="67" spans="1:2" x14ac:dyDescent="0.2">
      <c r="A67" s="12" t="s">
        <v>14</v>
      </c>
      <c r="B67" s="26">
        <v>0</v>
      </c>
    </row>
    <row r="68" spans="1:2" ht="13.5" customHeight="1" x14ac:dyDescent="0.2">
      <c r="A68" s="56" t="s">
        <v>16</v>
      </c>
      <c r="B68" s="57"/>
    </row>
    <row r="69" spans="1:2" ht="14.25" customHeight="1" x14ac:dyDescent="0.2">
      <c r="A69" s="12" t="s">
        <v>14</v>
      </c>
      <c r="B69" s="27">
        <v>0</v>
      </c>
    </row>
    <row r="70" spans="1:2" ht="17" x14ac:dyDescent="0.25">
      <c r="A70" s="25" t="s">
        <v>9</v>
      </c>
      <c r="B70" s="28">
        <f>SUM(B67:B69)</f>
        <v>0</v>
      </c>
    </row>
  </sheetData>
  <mergeCells count="32">
    <mergeCell ref="A48:G48"/>
    <mergeCell ref="A52:E52"/>
    <mergeCell ref="A53:G53"/>
    <mergeCell ref="A2:G2"/>
    <mergeCell ref="A68:B68"/>
    <mergeCell ref="A66:B66"/>
    <mergeCell ref="A57:E57"/>
    <mergeCell ref="E3:E4"/>
    <mergeCell ref="A33:E33"/>
    <mergeCell ref="A27:G27"/>
    <mergeCell ref="A26:E26"/>
    <mergeCell ref="A19:E19"/>
    <mergeCell ref="A20:G20"/>
    <mergeCell ref="A5:G5"/>
    <mergeCell ref="A6:G6"/>
    <mergeCell ref="A47:G47"/>
    <mergeCell ref="D3:D4"/>
    <mergeCell ref="A1:G1"/>
    <mergeCell ref="A41:G41"/>
    <mergeCell ref="A43:E43"/>
    <mergeCell ref="A44:E44"/>
    <mergeCell ref="A34:G34"/>
    <mergeCell ref="A39:E39"/>
    <mergeCell ref="A40:E40"/>
    <mergeCell ref="A42:E42"/>
    <mergeCell ref="A12:E12"/>
    <mergeCell ref="A13:G13"/>
    <mergeCell ref="G3:G4"/>
    <mergeCell ref="A3:A4"/>
    <mergeCell ref="B3:B4"/>
    <mergeCell ref="C3:C4"/>
    <mergeCell ref="F3:F4"/>
  </mergeCells>
  <pageMargins left="0.7" right="0.7" top="0.75" bottom="0.75" header="0.3" footer="0.3"/>
  <pageSetup paperSize="9" scale="36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Sort-id xmlns="4d2b48ff-3a9a-48d2-b92d-d1442516571c" xsi:nil="true"/>
    <Category xmlns="a0a63d15-5681-4e4a-9d64-c3f0a901f20e">Templates</Categor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4F26F89E33524DBCA51305E91BA442" ma:contentTypeVersion="3" ma:contentTypeDescription="Create a new document." ma:contentTypeScope="" ma:versionID="696b338765cc731860c99b16c978b9db">
  <xsd:schema xmlns:xsd="http://www.w3.org/2001/XMLSchema" xmlns:xs="http://www.w3.org/2001/XMLSchema" xmlns:p="http://schemas.microsoft.com/office/2006/metadata/properties" xmlns:ns1="4d2b48ff-3a9a-48d2-b92d-d1442516571c" xmlns:ns3="a0a63d15-5681-4e4a-9d64-c3f0a901f20e" xmlns:ns4="http://schemas.microsoft.com/sharepoint/v4" targetNamespace="http://schemas.microsoft.com/office/2006/metadata/properties" ma:root="true" ma:fieldsID="3edaba4e9bd9de027f928d9969c21ab6" ns1:_="" ns3:_="" ns4:_="">
    <xsd:import namespace="4d2b48ff-3a9a-48d2-b92d-d1442516571c"/>
    <xsd:import namespace="a0a63d15-5681-4e4a-9d64-c3f0a901f20e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Sort-id" minOccurs="0"/>
                <xsd:element ref="ns3:Category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2b48ff-3a9a-48d2-b92d-d1442516571c" elementFormDefault="qualified">
    <xsd:import namespace="http://schemas.microsoft.com/office/2006/documentManagement/types"/>
    <xsd:import namespace="http://schemas.microsoft.com/office/infopath/2007/PartnerControls"/>
    <xsd:element name="Sort-id" ma:index="0" nillable="true" ma:displayName="Sort-id" ma:decimals="0" ma:internalName="Sort_x002d_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a63d15-5681-4e4a-9d64-c3f0a901f20e" elementFormDefault="qualified">
    <xsd:import namespace="http://schemas.microsoft.com/office/2006/documentManagement/types"/>
    <xsd:import namespace="http://schemas.microsoft.com/office/infopath/2007/PartnerControls"/>
    <xsd:element name="Category" ma:index="9" ma:displayName="Category" ma:format="Dropdown" ma:internalName="Category">
      <xsd:simpleType>
        <xsd:restriction base="dms:Choice">
          <xsd:enumeration value="Manuals"/>
          <xsd:enumeration value="Templates"/>
          <xsd:enumeration value="Other"/>
          <xsd:enumeration value="FO Meeting 2019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5E4CF7-ADE8-4CB9-BD7E-0B4318E1ADE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microsoft.com/sharepoint/v4"/>
    <ds:schemaRef ds:uri="a0a63d15-5681-4e4a-9d64-c3f0a901f20e"/>
    <ds:schemaRef ds:uri="4d2b48ff-3a9a-48d2-b92d-d1442516571c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CB06394-A1BA-42FA-9CB5-DB2B9D8B8F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845B3D-2D87-42DE-B142-F263D33A1C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2b48ff-3a9a-48d2-b92d-d1442516571c"/>
    <ds:schemaRef ds:uri="a0a63d15-5681-4e4a-9d64-c3f0a901f20e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Sheet1</vt:lpstr>
      <vt:lpstr>Sheet1!Obszar_wydruku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Budżet projektu Aktywni Obywatele - Fundusz Krajowy</dc:title>
  <dc:creator>Aktywni Obywatele - Fundusz Krajowy</dc:creator>
  <cp:lastModifiedBy>Zofia Komorowska</cp:lastModifiedBy>
  <cp:lastPrinted>2018-08-07T15:24:56Z</cp:lastPrinted>
  <dcterms:created xsi:type="dcterms:W3CDTF">2016-03-14T10:55:09Z</dcterms:created>
  <dcterms:modified xsi:type="dcterms:W3CDTF">2024-01-05T12:57:30Z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0x010100114F26F89E33524DBCA51305E91BA442</vt:lpwstr>
  </property>
</Properties>
</file>